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ccebd1991b83b7f/NÖEV/NÖEV Sportbetrieb Sommer 2024/"/>
    </mc:Choice>
  </mc:AlternateContent>
  <xr:revisionPtr revIDLastSave="0" documentId="8_{46DE6719-9EB2-469A-8FB4-B21893DFB8C2}" xr6:coauthVersionLast="47" xr6:coauthVersionMax="47" xr10:uidLastSave="{00000000-0000-0000-0000-000000000000}"/>
  <bookViews>
    <workbookView xWindow="-98" yWindow="-98" windowWidth="20715" windowHeight="13155" tabRatio="927" xr2:uid="{00000000-000D-0000-FFFF-FFFF00000000}"/>
  </bookViews>
  <sheets>
    <sheet name="Sommerm. - Süd" sheetId="1" r:id="rId1"/>
    <sheet name="Sommerm. - Mitte" sheetId="2" r:id="rId2"/>
    <sheet name="Sommerm. - West" sheetId="3" r:id="rId3"/>
    <sheet name="1LL H - Süd" sheetId="4" r:id="rId4"/>
    <sheet name="1LL H - Mitte" sheetId="5" r:id="rId5"/>
    <sheet name="1LL H - West" sheetId="6" r:id="rId6"/>
    <sheet name="LL D-Süd" sheetId="7" r:id="rId7"/>
    <sheet name="LL D - Mitte" sheetId="8" r:id="rId8"/>
    <sheet name="LL D- West" sheetId="9" r:id="rId9"/>
    <sheet name="StaatsL - Damen und Herren" sheetId="10" r:id="rId10"/>
    <sheet name="Staatsmeisterschaft-ÖM Ziel" sheetId="15" r:id="rId11"/>
    <sheet name="Bundesliga 1 - Herren" sheetId="11" r:id="rId12"/>
    <sheet name="Bundesliga 2 - Herren" sheetId="16" r:id="rId13"/>
  </sheets>
  <definedNames>
    <definedName name="_xlnm._FilterDatabase" localSheetId="4" hidden="1">'1LL H - Mitte'!$D$3:$E$11</definedName>
    <definedName name="_xlnm._FilterDatabase" localSheetId="3" hidden="1">'1LL H - Süd'!$A$3:$F$23</definedName>
    <definedName name="_xlnm._FilterDatabase" localSheetId="5" hidden="1">'1LL H - West'!$D$3:$E$14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5" i="1" l="1"/>
  <c r="A6" i="1" s="1"/>
  <c r="A4" i="3" l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4" i="5"/>
  <c r="A5" i="5" s="1"/>
  <c r="A6" i="5" s="1"/>
  <c r="A7" i="5" s="1"/>
  <c r="A8" i="5" s="1"/>
  <c r="A9" i="5" s="1"/>
  <c r="A10" i="5" s="1"/>
  <c r="A11" i="5" s="1"/>
  <c r="A4" i="4"/>
  <c r="A5" i="4" s="1"/>
  <c r="A5" i="3"/>
  <c r="A6" i="3" s="1"/>
  <c r="A7" i="3" s="1"/>
  <c r="A8" i="3" s="1"/>
  <c r="A9" i="3" s="1"/>
  <c r="A10" i="3" s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6" i="4" l="1"/>
  <c r="A7" i="4" s="1"/>
  <c r="A8" i="4" l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</calcChain>
</file>

<file path=xl/sharedStrings.xml><?xml version="1.0" encoding="utf-8"?>
<sst xmlns="http://schemas.openxmlformats.org/spreadsheetml/2006/main" count="484" uniqueCount="227">
  <si>
    <t>fortl. Nr.</t>
  </si>
  <si>
    <t>Datum</t>
  </si>
  <si>
    <t>Zeit</t>
  </si>
  <si>
    <t>Sommermeisterschaften</t>
  </si>
  <si>
    <t>Austragungsort</t>
  </si>
  <si>
    <t>Einteilung durch</t>
  </si>
  <si>
    <t>Schiedsrichter</t>
  </si>
  <si>
    <t>Schiedsrichter Telefonnummer</t>
  </si>
  <si>
    <t>Gebiet Süd</t>
  </si>
  <si>
    <t>Bad Fischau</t>
  </si>
  <si>
    <t>Jugend U19 - Landesmeister. Männlich</t>
  </si>
  <si>
    <t>2. Landesliga Senioren ab 14 Mannschaften</t>
  </si>
  <si>
    <t>Unterliga Ost</t>
  </si>
  <si>
    <t>Stattersdorf</t>
  </si>
  <si>
    <t>Tannhäuser Gerald</t>
  </si>
  <si>
    <t>Gebiet Ost</t>
  </si>
  <si>
    <t>lt. Ausschreibung</t>
  </si>
  <si>
    <t>Damen Duo Landescup Finale</t>
  </si>
  <si>
    <t>Special Olympics Landesmeisterschaft</t>
  </si>
  <si>
    <t>Gebiet Nord</t>
  </si>
  <si>
    <t>Loosdorf</t>
  </si>
  <si>
    <t>NTF St. Pölten</t>
  </si>
  <si>
    <t>Jugend U16 - Landesmeister.</t>
  </si>
  <si>
    <t>fortl. Nr.:</t>
  </si>
  <si>
    <t>Unterliga West</t>
  </si>
  <si>
    <t>Haag</t>
  </si>
  <si>
    <t>Huber Manuel</t>
  </si>
  <si>
    <t>Amstetten</t>
  </si>
  <si>
    <t>3 LL Mixed West</t>
  </si>
  <si>
    <t>Gresten</t>
  </si>
  <si>
    <t>Winklarn</t>
  </si>
  <si>
    <t>Eder Irmgard</t>
  </si>
  <si>
    <t>Gebiet West</t>
  </si>
  <si>
    <t>Uhrzeit</t>
  </si>
  <si>
    <t>Spiel</t>
  </si>
  <si>
    <t>SPIEL</t>
  </si>
  <si>
    <t>fortl. Nr:</t>
  </si>
  <si>
    <t>Daum</t>
  </si>
  <si>
    <t>Ladesliga Damen</t>
  </si>
  <si>
    <t>Staatsliga Damen</t>
  </si>
  <si>
    <t>Staatsliga Herren</t>
  </si>
  <si>
    <t>ESV Union Wang (NÖ)</t>
  </si>
  <si>
    <t>SSV UNION WENIGZELL (ST)</t>
  </si>
  <si>
    <t>Bundesliga Herren</t>
  </si>
  <si>
    <t>ESV Hintenburg</t>
  </si>
  <si>
    <t>Schmiedsdorf</t>
  </si>
  <si>
    <t>3.Landesliga Mixed Ost</t>
  </si>
  <si>
    <t xml:space="preserve">2. Landesliga Senioren </t>
  </si>
  <si>
    <t>2 LL Mixed</t>
  </si>
  <si>
    <t>Seitenstetten</t>
  </si>
  <si>
    <t>Weitenbewerb - Landesmeist.</t>
  </si>
  <si>
    <t>1. Landesliga Mixed</t>
  </si>
  <si>
    <t>NÖ Schulmeisterschaften</t>
  </si>
  <si>
    <t>Jugend U23 - Landesmeister.</t>
  </si>
  <si>
    <t>Innermanzing</t>
  </si>
  <si>
    <t>Jugend U19 - Landesmeister. Weibl.</t>
  </si>
  <si>
    <t>?????</t>
  </si>
  <si>
    <t>Senioren-Landesmeisterschaft</t>
  </si>
  <si>
    <t>Ziel-Landesmeisterschaft</t>
  </si>
  <si>
    <t>SM/ÖM Ziel</t>
  </si>
  <si>
    <t>14.09.2024 + 15.09.2024</t>
  </si>
  <si>
    <t>SG Raiffeisen Schmidsdorf-Küb</t>
  </si>
  <si>
    <t>ASK Loosdorf</t>
  </si>
  <si>
    <t>SG Landsteiner Allersdorf/U.R. Randegg</t>
  </si>
  <si>
    <t>SG ESV Obergrafendorf-ESV  TVN St. Pölten</t>
  </si>
  <si>
    <t>SG Klauser ESV-Atus Rosenau</t>
  </si>
  <si>
    <t>ESV D`Eisbären Grafenbach</t>
  </si>
  <si>
    <t>SG Pottschach-Eisbären Neunkirchen</t>
  </si>
  <si>
    <t>SSV St. Aegyd am Neuwald</t>
  </si>
  <si>
    <t>ASKÖ Stadt Haag</t>
  </si>
  <si>
    <t>ESV Wechling</t>
  </si>
  <si>
    <t>ESV Union Ladler Wang</t>
  </si>
  <si>
    <t>ESV Neustift Innermanzing</t>
  </si>
  <si>
    <t>ESV UNION Ertl</t>
  </si>
  <si>
    <t>1. ESV Bad Fischau Brunn</t>
  </si>
  <si>
    <t>ESV Eisblume Köttlach</t>
  </si>
  <si>
    <t>ESV Union Ertl</t>
  </si>
  <si>
    <t>GSC Liebenfels (K)</t>
  </si>
  <si>
    <t>RSU LEITERSDORF IM RAABTAL (ST)</t>
  </si>
  <si>
    <t>ESV WIKOTECH PICHLINGERHOF SÖDING (ST)</t>
  </si>
  <si>
    <t>SSV ASKÖ WEIZ NORD (ST)</t>
  </si>
  <si>
    <t>ESV UNION PASSAIL (ST)</t>
  </si>
  <si>
    <t>1. ESV BAD FISCHAU BRUNN (NÖ)</t>
  </si>
  <si>
    <t>2. ESV BAD FISCHAU BRUNN (NÖ)</t>
  </si>
  <si>
    <t>3. ESV BAD FISCHAU BRUNN (NÖ)</t>
  </si>
  <si>
    <t>ESV NEUSTIFT INNERMANZING (NÖ)</t>
  </si>
  <si>
    <t>SU NIEDERWALDKIRCHEN (OÖ)</t>
  </si>
  <si>
    <t>07.Ap</t>
  </si>
  <si>
    <t>ESV UNION VORNHOLZ (ST)</t>
  </si>
  <si>
    <t>SG UMDASCH WINKLARN (NÖ)</t>
  </si>
  <si>
    <t>SU SCHARDENBERG (OÖ)</t>
  </si>
  <si>
    <t>ESV KIRCHBERG A.D.RAAB (ST)</t>
  </si>
  <si>
    <t>SSV - ST. AEGYD (NÖ)</t>
  </si>
  <si>
    <t>SU SPARKASSE PEUERBACH (OÖ)</t>
  </si>
  <si>
    <t>EV ST. ULRICH AM PILLERSEE (T)</t>
  </si>
  <si>
    <t>SV BREITENBACH STOCKSPORT 2 (T)</t>
  </si>
  <si>
    <t>SC BREITENWANG (T)</t>
  </si>
  <si>
    <t>Fuchs Helmuth</t>
  </si>
  <si>
    <t>0676/7286965</t>
  </si>
  <si>
    <t> Anton Vorisek</t>
  </si>
  <si>
    <t>0664/5066504 </t>
  </si>
  <si>
    <t>Anton Vorisek </t>
  </si>
  <si>
    <t> 0664/5066504</t>
  </si>
  <si>
    <t>Anton Vorisek</t>
  </si>
  <si>
    <t>Schüler/Jugend U14 LM</t>
  </si>
  <si>
    <t>Cornelia Manhard</t>
  </si>
  <si>
    <t>0676/4503055</t>
  </si>
  <si>
    <t>0680/2151144</t>
  </si>
  <si>
    <t>0650/9933988</t>
  </si>
  <si>
    <t>Damen LM Grunddurchgang</t>
  </si>
  <si>
    <t>16.00</t>
  </si>
  <si>
    <t>SG Kohlgrabler/BlauWeiss Aspang 1</t>
  </si>
  <si>
    <t>ESV Deutschfeistritz</t>
  </si>
  <si>
    <t>SV Hernstein</t>
  </si>
  <si>
    <t>ESV HINTENBURG (NÖ)</t>
  </si>
  <si>
    <t>EV ST. VEIT (K)</t>
  </si>
  <si>
    <t>EV ANGERBERG 1 (T)</t>
  </si>
  <si>
    <t>ESV LADLER EISSTÖCKE GRAZ (ST)</t>
  </si>
  <si>
    <t>SV HERNSTEIN (NÖ)</t>
  </si>
  <si>
    <t>ESV DEUTSCHFEISTRITZ (ST)</t>
  </si>
  <si>
    <t>Köninger Harald</t>
  </si>
  <si>
    <t>0676/9221535</t>
  </si>
  <si>
    <t>0664/4426759</t>
  </si>
  <si>
    <t>Gruber Roman</t>
  </si>
  <si>
    <t>0699/12260683</t>
  </si>
  <si>
    <t>Kerschhofer Wilhelm</t>
  </si>
  <si>
    <t>0660/4753810</t>
  </si>
  <si>
    <t>Kirnbauer Markus</t>
  </si>
  <si>
    <t>0676/7616611</t>
  </si>
  <si>
    <t>Ader Melanie</t>
  </si>
  <si>
    <t>Vorisek Anton</t>
  </si>
  <si>
    <t>Cerwenka Kurt</t>
  </si>
  <si>
    <t>Auer Reinhard</t>
  </si>
  <si>
    <t>Güngor-Schano Anita</t>
  </si>
  <si>
    <t>Rudolf Doris</t>
  </si>
  <si>
    <t>Cimler Rene</t>
  </si>
  <si>
    <t>Tanhäuser Gerald</t>
  </si>
  <si>
    <t>Panovec Stefan</t>
  </si>
  <si>
    <t>Fahrngruber Peter</t>
  </si>
  <si>
    <t>Kendler Stefan</t>
  </si>
  <si>
    <t>Schuster Michael</t>
  </si>
  <si>
    <t xml:space="preserve"> Moser Andreas</t>
  </si>
  <si>
    <t>Bachtrögler Karl</t>
  </si>
  <si>
    <t>Moser  Andreas</t>
  </si>
  <si>
    <t>Moser Andreas</t>
  </si>
  <si>
    <t>0664/4206087</t>
  </si>
  <si>
    <t>0660/2537898</t>
  </si>
  <si>
    <t>0660/2847560</t>
  </si>
  <si>
    <t>0676/82531236</t>
  </si>
  <si>
    <t>0699/18000005</t>
  </si>
  <si>
    <t>0664/75074799</t>
  </si>
  <si>
    <t>0676/7820593</t>
  </si>
  <si>
    <t>0676/841678827</t>
  </si>
  <si>
    <t>0680/2111194</t>
  </si>
  <si>
    <t>0664/1430173</t>
  </si>
  <si>
    <t>0680/2107551</t>
  </si>
  <si>
    <t>0676/4533988</t>
  </si>
  <si>
    <t>0660/6744686</t>
  </si>
  <si>
    <t>0676/9435507</t>
  </si>
  <si>
    <t>0664/5707700</t>
  </si>
  <si>
    <t>ESV GROSSFEISTRITZ (ST)</t>
  </si>
  <si>
    <t>Landstetter Markus</t>
  </si>
  <si>
    <t>0660/5232580</t>
  </si>
  <si>
    <t>0664/6634860</t>
  </si>
  <si>
    <t>Derfler Wolfgang</t>
  </si>
  <si>
    <t>0676/847070750</t>
  </si>
  <si>
    <t xml:space="preserve">Progsch Harald </t>
  </si>
  <si>
    <t>0676/4338719</t>
  </si>
  <si>
    <t>Schwingenschlögl Michael</t>
  </si>
  <si>
    <t>0664/1532687</t>
  </si>
  <si>
    <t xml:space="preserve">Heiligenbrunner Lisa </t>
  </si>
  <si>
    <t>0650/3535091</t>
  </si>
  <si>
    <t>Heiligenbrunner Julia</t>
  </si>
  <si>
    <t>0699/17159131</t>
  </si>
  <si>
    <t>Heiligenbrunner Lisa</t>
  </si>
  <si>
    <t>Koller Dominik</t>
  </si>
  <si>
    <t>0664/804104343</t>
  </si>
  <si>
    <t>Pronegg Manfred</t>
  </si>
  <si>
    <t>0676/6356264</t>
  </si>
  <si>
    <t>Nitsche Lisa</t>
  </si>
  <si>
    <t>0650/3002902</t>
  </si>
  <si>
    <t>Mitterlehner Karl</t>
  </si>
  <si>
    <t>0664/73558169</t>
  </si>
  <si>
    <t>0650/6630988</t>
  </si>
  <si>
    <t>Ressl Stefan</t>
  </si>
  <si>
    <t>0664/6173288</t>
  </si>
  <si>
    <t>Dienstbier Michael</t>
  </si>
  <si>
    <t>0676/5694614</t>
  </si>
  <si>
    <t>Nageler Stefan</t>
  </si>
  <si>
    <t>0676/6203840</t>
  </si>
  <si>
    <t>Jungwirth Erwin</t>
  </si>
  <si>
    <t>0664/1438048</t>
  </si>
  <si>
    <t>Labner Walter</t>
  </si>
  <si>
    <t>0676/7219150</t>
  </si>
  <si>
    <t>Fritz Werner</t>
  </si>
  <si>
    <t>0664/73853038</t>
  </si>
  <si>
    <t>1 LL Herren West 2024 - Einteilung durch Huber Manuel</t>
  </si>
  <si>
    <t>Sommermeisterschaften West NÖEV 2024 - Einteilung durch Huber Manuel</t>
  </si>
  <si>
    <t>LL Damen West 2024 - Einteilung duch Huber Manuel</t>
  </si>
  <si>
    <t>Sommermeisterschaften Süd NÖEV 2024 -- Einteilung durch Stögerer Anton</t>
  </si>
  <si>
    <t>1 LL Herren Süd 2024 -- Einteilung durch Stögerer Anton</t>
  </si>
  <si>
    <t>LL Damen Süd 2024 -- Einteilung durch Stögerer Anton</t>
  </si>
  <si>
    <t>Sommermeisterschaften Mitte-Nord NÖEV 2024 -- Einteilung durch Tannhäuser Gerald</t>
  </si>
  <si>
    <t>1 LL Herren Mitte 2024  - Einteilung durch Tannhäuser Gerald</t>
  </si>
  <si>
    <t>LL Damen Mitte 2024  - Einteilung durch Tannhäuser Gerald</t>
  </si>
  <si>
    <t>Staatsliga Damen 2024 - Einteilung durch Eder Irmgard</t>
  </si>
  <si>
    <t>Staatsliga Herren 2024 - Einteilung durch Eder Irmgard</t>
  </si>
  <si>
    <t>SM/ÖM Ziel  - Einteilung durch Eder Irmgard</t>
  </si>
  <si>
    <t xml:space="preserve">Cimler Rene      </t>
  </si>
  <si>
    <t xml:space="preserve">0664/4206087,                     </t>
  </si>
  <si>
    <t xml:space="preserve"> Tannhäuser Gerald</t>
  </si>
  <si>
    <t>Bemerkungen</t>
  </si>
  <si>
    <t>Es werden 2 Schiedsrichter benötigt</t>
  </si>
  <si>
    <t>Bundesliga 1 Herren 2024  - Einteilung durch Eder Irmgard</t>
  </si>
  <si>
    <t>Bundesliga 2 Herren 2024  - Einteilung durch Eder Irmgard</t>
  </si>
  <si>
    <t>Manhart Cornelia</t>
  </si>
  <si>
    <t>Baumgartner Karl</t>
  </si>
  <si>
    <t>Salzer Andreas</t>
  </si>
  <si>
    <t>Steinmair Thomas</t>
  </si>
  <si>
    <t>Fluch Astrid</t>
  </si>
  <si>
    <t>Svaljug Roland</t>
  </si>
  <si>
    <t>Huto Helmut</t>
  </si>
  <si>
    <t>Blauensteiner Georg</t>
  </si>
  <si>
    <t>Eckerl Johann</t>
  </si>
  <si>
    <t>Dorn Alexander</t>
  </si>
  <si>
    <t>Fasching Christian</t>
  </si>
  <si>
    <t>Weichinger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</si>
</sst>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m"/>
  </numFmts>
  <fonts count="18" x14ac:knownFonts="1"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name val="Calibri"/>
      <family val="2"/>
      <charset val="1"/>
    </font>
    <font>
      <b/>
      <sz val="22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Arial"/>
      <family val="2"/>
      <charset val="1"/>
    </font>
    <font>
      <sz val="22"/>
      <color rgb="FF000000"/>
      <name val="Calibri"/>
      <family val="2"/>
      <charset val="1"/>
    </font>
    <font>
      <sz val="8"/>
      <name val="Calibri"/>
      <family val="2"/>
      <charset val="1"/>
    </font>
    <font>
      <sz val="11"/>
      <color rgb="FF000000"/>
      <name val="Calibri"/>
      <family val="2"/>
    </font>
    <font>
      <sz val="22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scheme val="minor"/>
    </font>
    <font>
      <sz val="12"/>
      <color rgb="FFFF0000"/>
      <name val="Calibri"/>
      <family val="2"/>
      <charset val="1"/>
    </font>
  </fonts>
  <fills count="13">
    <fill>
      <patternFill patternType="none"/>
    </fill>
    <fill>
      <patternFill patternType="gray125"/>
    </fill>
    <fill>
      <patternFill patternType="solid">
        <fgColor rgb="FFE2F0D9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BDD7EE"/>
        <bgColor rgb="FF99CCFF"/>
      </patternFill>
    </fill>
    <fill>
      <patternFill patternType="solid">
        <fgColor rgb="FFFFCCFF"/>
        <bgColor rgb="FFFBE5D6"/>
      </patternFill>
    </fill>
    <fill>
      <patternFill patternType="solid">
        <fgColor rgb="FFFBE5D6"/>
        <bgColor rgb="FFEDEDED"/>
      </patternFill>
    </fill>
    <fill>
      <patternFill patternType="solid">
        <fgColor rgb="FFEDEDED"/>
        <bgColor rgb="FFE2F0D9"/>
      </patternFill>
    </fill>
    <fill>
      <patternFill patternType="solid">
        <fgColor rgb="FFBFBFBF"/>
        <bgColor rgb="FFBDD7EE"/>
      </patternFill>
    </fill>
    <fill>
      <patternFill patternType="solid">
        <fgColor theme="9" tint="0.59999389629810485"/>
        <bgColor rgb="FFFFFF00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DD7EE"/>
        <bgColor rgb="FFC5E0B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6" fontId="0" fillId="0" borderId="1" xfId="0" applyNumberForma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 wrapText="1"/>
    </xf>
    <xf numFmtId="20" fontId="0" fillId="0" borderId="1" xfId="0" applyNumberFormat="1" applyBorder="1" applyAlignment="1">
      <alignment horizontal="center" vertical="center" wrapText="1"/>
    </xf>
    <xf numFmtId="0" fontId="14" fillId="11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 wrapText="1"/>
    </xf>
    <xf numFmtId="16" fontId="12" fillId="0" borderId="1" xfId="0" applyNumberFormat="1" applyFont="1" applyBorder="1" applyAlignment="1">
      <alignment horizontal="center" vertical="center"/>
    </xf>
    <xf numFmtId="20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20" fontId="1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4" fillId="11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BE5D6"/>
      <rgbColor rgb="FFCCFFFF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FF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G6"/>
  <sheetViews>
    <sheetView tabSelected="1" zoomScaleNormal="100" workbookViewId="0">
      <selection activeCell="F23" sqref="F23"/>
    </sheetView>
  </sheetViews>
  <sheetFormatPr baseColWidth="10" defaultColWidth="11.1328125" defaultRowHeight="14.25" x14ac:dyDescent="0.45"/>
  <cols>
    <col min="1" max="1" width="5.265625" customWidth="1"/>
    <col min="2" max="2" width="10.59765625" customWidth="1"/>
    <col min="3" max="3" width="9.59765625" customWidth="1"/>
    <col min="4" max="4" width="36.265625" customWidth="1"/>
    <col min="5" max="5" width="26.59765625" customWidth="1"/>
    <col min="6" max="6" width="28" customWidth="1"/>
    <col min="7" max="7" width="16" customWidth="1"/>
  </cols>
  <sheetData>
    <row r="1" spans="1:7" s="1" customFormat="1" ht="45" customHeight="1" x14ac:dyDescent="0.45">
      <c r="A1" s="36" t="s">
        <v>199</v>
      </c>
      <c r="B1" s="36"/>
      <c r="C1" s="36"/>
      <c r="D1" s="36"/>
      <c r="E1" s="36"/>
      <c r="F1" s="36"/>
      <c r="G1" s="36"/>
    </row>
    <row r="2" spans="1:7" s="1" customFormat="1" ht="30" customHeight="1" x14ac:dyDescent="0.45">
      <c r="A2" s="29" t="s">
        <v>0</v>
      </c>
      <c r="B2" s="30" t="s">
        <v>1</v>
      </c>
      <c r="C2" s="30" t="s">
        <v>2</v>
      </c>
      <c r="D2" s="30" t="s">
        <v>3</v>
      </c>
      <c r="E2" s="30" t="s">
        <v>4</v>
      </c>
      <c r="F2" s="30" t="s">
        <v>6</v>
      </c>
      <c r="G2" s="29" t="s">
        <v>7</v>
      </c>
    </row>
    <row r="3" spans="1:7" s="1" customFormat="1" ht="30" customHeight="1" x14ac:dyDescent="0.45">
      <c r="A3" s="4">
        <v>1</v>
      </c>
      <c r="B3" s="31">
        <v>45092</v>
      </c>
      <c r="C3" s="6">
        <v>0.33333333333333298</v>
      </c>
      <c r="D3" s="4" t="s">
        <v>12</v>
      </c>
      <c r="E3" s="4" t="s">
        <v>9</v>
      </c>
      <c r="F3" s="28" t="s">
        <v>129</v>
      </c>
      <c r="G3" s="32">
        <v>6764533988</v>
      </c>
    </row>
    <row r="4" spans="1:7" s="1" customFormat="1" ht="30" customHeight="1" x14ac:dyDescent="0.45">
      <c r="A4" s="4">
        <v>2</v>
      </c>
      <c r="B4" s="31">
        <v>45099</v>
      </c>
      <c r="C4" s="6">
        <v>0.33333333333333298</v>
      </c>
      <c r="D4" s="4" t="s">
        <v>8</v>
      </c>
      <c r="E4" s="4" t="s">
        <v>45</v>
      </c>
      <c r="F4" s="4" t="s">
        <v>130</v>
      </c>
      <c r="G4" s="14">
        <v>6645066504</v>
      </c>
    </row>
    <row r="5" spans="1:7" s="1" customFormat="1" ht="30" customHeight="1" x14ac:dyDescent="0.45">
      <c r="A5" s="4">
        <f>SUM(A4+1)</f>
        <v>3</v>
      </c>
      <c r="B5" s="31">
        <v>45163</v>
      </c>
      <c r="C5" s="6">
        <v>0.375</v>
      </c>
      <c r="D5" s="4" t="s">
        <v>46</v>
      </c>
      <c r="E5" s="4" t="s">
        <v>9</v>
      </c>
      <c r="F5" s="4" t="s">
        <v>131</v>
      </c>
      <c r="G5" s="14">
        <v>6641219543</v>
      </c>
    </row>
    <row r="6" spans="1:7" s="1" customFormat="1" ht="30" customHeight="1" x14ac:dyDescent="0.45">
      <c r="A6" s="4">
        <f>SUM(A5+1)</f>
        <v>4</v>
      </c>
      <c r="B6" s="31">
        <v>45169</v>
      </c>
      <c r="C6" s="6">
        <v>0.375</v>
      </c>
      <c r="D6" s="4" t="s">
        <v>47</v>
      </c>
      <c r="E6" s="4" t="s">
        <v>9</v>
      </c>
      <c r="F6" s="4" t="s">
        <v>131</v>
      </c>
      <c r="G6" s="14">
        <v>6641219543</v>
      </c>
    </row>
  </sheetData>
  <mergeCells count="1">
    <mergeCell ref="A1:G1"/>
  </mergeCells>
  <pageMargins left="0.70833333333333304" right="0.70833333333333304" top="0.78749999999999998" bottom="0.78749999999999998" header="0.51180555555555496" footer="0.51180555555555496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0.39997558519241921"/>
  </sheetPr>
  <dimension ref="A1:F17"/>
  <sheetViews>
    <sheetView zoomScaleNormal="100" workbookViewId="0">
      <selection activeCell="D3" sqref="D3"/>
    </sheetView>
  </sheetViews>
  <sheetFormatPr baseColWidth="10" defaultColWidth="11.1328125" defaultRowHeight="14.25" x14ac:dyDescent="0.45"/>
  <cols>
    <col min="1" max="2" width="8.59765625" customWidth="1"/>
    <col min="3" max="3" width="42" customWidth="1"/>
    <col min="4" max="4" width="45.86328125" customWidth="1"/>
    <col min="5" max="5" width="22.1328125" customWidth="1"/>
    <col min="6" max="6" width="18.59765625" customWidth="1"/>
  </cols>
  <sheetData>
    <row r="1" spans="1:6" ht="42.75" customHeight="1" x14ac:dyDescent="0.45">
      <c r="A1" s="43" t="s">
        <v>205</v>
      </c>
      <c r="B1" s="43"/>
      <c r="C1" s="43"/>
      <c r="D1" s="43"/>
      <c r="E1" s="43"/>
      <c r="F1" s="43"/>
    </row>
    <row r="2" spans="1:6" ht="30" customHeight="1" x14ac:dyDescent="0.45">
      <c r="A2" s="2" t="s">
        <v>37</v>
      </c>
      <c r="B2" s="2" t="s">
        <v>33</v>
      </c>
      <c r="C2" s="42" t="s">
        <v>39</v>
      </c>
      <c r="D2" s="42"/>
      <c r="E2" s="2" t="s">
        <v>6</v>
      </c>
      <c r="F2" s="3" t="s">
        <v>7</v>
      </c>
    </row>
    <row r="3" spans="1:6" ht="30" customHeight="1" x14ac:dyDescent="0.45">
      <c r="A3" s="5">
        <v>45388</v>
      </c>
      <c r="B3" s="6" t="s">
        <v>110</v>
      </c>
      <c r="C3" s="4" t="s">
        <v>67</v>
      </c>
      <c r="D3" s="4" t="s">
        <v>79</v>
      </c>
      <c r="E3" s="4" t="s">
        <v>99</v>
      </c>
      <c r="F3" s="4" t="s">
        <v>100</v>
      </c>
    </row>
    <row r="4" spans="1:6" ht="30" customHeight="1" x14ac:dyDescent="0.45">
      <c r="A4" s="5">
        <v>45415</v>
      </c>
      <c r="B4" s="6">
        <v>0.77083333333333337</v>
      </c>
      <c r="C4" s="4" t="s">
        <v>67</v>
      </c>
      <c r="D4" s="4" t="s">
        <v>80</v>
      </c>
      <c r="E4" s="4" t="s">
        <v>99</v>
      </c>
      <c r="F4" s="4" t="s">
        <v>100</v>
      </c>
    </row>
    <row r="5" spans="1:6" ht="30" customHeight="1" x14ac:dyDescent="0.45">
      <c r="A5" s="5">
        <v>45444</v>
      </c>
      <c r="B5" s="6">
        <v>0.45833333333333331</v>
      </c>
      <c r="C5" s="4" t="s">
        <v>67</v>
      </c>
      <c r="D5" s="4" t="s">
        <v>81</v>
      </c>
      <c r="E5" s="4" t="s">
        <v>105</v>
      </c>
      <c r="F5" s="4" t="s">
        <v>106</v>
      </c>
    </row>
    <row r="6" spans="1:6" ht="30" customHeight="1" x14ac:dyDescent="0.45">
      <c r="A6" s="5" t="s">
        <v>87</v>
      </c>
      <c r="B6" s="6">
        <v>0.41666666666666669</v>
      </c>
      <c r="C6" s="4" t="s">
        <v>82</v>
      </c>
      <c r="D6" s="4" t="s">
        <v>85</v>
      </c>
      <c r="E6" s="4" t="s">
        <v>99</v>
      </c>
      <c r="F6" s="4" t="s">
        <v>100</v>
      </c>
    </row>
    <row r="7" spans="1:6" ht="30" customHeight="1" x14ac:dyDescent="0.45">
      <c r="A7" s="5">
        <v>45432</v>
      </c>
      <c r="B7" s="6">
        <v>0.625</v>
      </c>
      <c r="C7" s="4" t="s">
        <v>83</v>
      </c>
      <c r="D7" s="4" t="s">
        <v>86</v>
      </c>
      <c r="E7" s="4" t="s">
        <v>101</v>
      </c>
      <c r="F7" s="4" t="s">
        <v>102</v>
      </c>
    </row>
    <row r="8" spans="1:6" ht="30" customHeight="1" x14ac:dyDescent="0.45">
      <c r="A8" s="5">
        <v>45445</v>
      </c>
      <c r="B8" s="6">
        <v>0.41666666666666669</v>
      </c>
      <c r="C8" s="4" t="s">
        <v>84</v>
      </c>
      <c r="D8" s="4" t="s">
        <v>88</v>
      </c>
      <c r="E8" s="4" t="s">
        <v>103</v>
      </c>
      <c r="F8" s="4" t="s">
        <v>102</v>
      </c>
    </row>
    <row r="9" spans="1:6" ht="30" customHeight="1" x14ac:dyDescent="0.45">
      <c r="A9" s="5">
        <v>45401</v>
      </c>
      <c r="B9" s="6">
        <v>0.79166666666666663</v>
      </c>
      <c r="C9" s="4" t="s">
        <v>85</v>
      </c>
      <c r="D9" s="4" t="s">
        <v>86</v>
      </c>
      <c r="E9" s="4" t="s">
        <v>97</v>
      </c>
      <c r="F9" s="4" t="s">
        <v>98</v>
      </c>
    </row>
    <row r="10" spans="1:6" ht="30" customHeight="1" x14ac:dyDescent="0.45">
      <c r="A10" s="5">
        <v>45438</v>
      </c>
      <c r="B10" s="6">
        <v>0.41666666666666669</v>
      </c>
      <c r="C10" s="4" t="s">
        <v>85</v>
      </c>
      <c r="D10" s="4" t="s">
        <v>88</v>
      </c>
      <c r="E10" s="4" t="s">
        <v>97</v>
      </c>
      <c r="F10" s="4" t="s">
        <v>98</v>
      </c>
    </row>
    <row r="11" spans="1:6" ht="30" customHeight="1" x14ac:dyDescent="0.45">
      <c r="A11" s="5">
        <v>45459</v>
      </c>
      <c r="B11" s="6">
        <v>0.41666666666666669</v>
      </c>
      <c r="C11" s="4" t="s">
        <v>85</v>
      </c>
      <c r="D11" s="4" t="s">
        <v>82</v>
      </c>
      <c r="E11" s="4" t="s">
        <v>97</v>
      </c>
      <c r="F11" s="4" t="s">
        <v>98</v>
      </c>
    </row>
    <row r="13" spans="1:6" s="11" customFormat="1" ht="46.5" customHeight="1" x14ac:dyDescent="0.45">
      <c r="A13" s="44" t="s">
        <v>206</v>
      </c>
      <c r="B13" s="44"/>
      <c r="C13" s="44"/>
      <c r="D13" s="44"/>
      <c r="E13" s="44"/>
      <c r="F13" s="44"/>
    </row>
    <row r="14" spans="1:6" ht="30" customHeight="1" x14ac:dyDescent="0.45">
      <c r="A14" s="2" t="s">
        <v>37</v>
      </c>
      <c r="B14" s="2" t="s">
        <v>33</v>
      </c>
      <c r="C14" s="42" t="s">
        <v>40</v>
      </c>
      <c r="D14" s="42"/>
      <c r="E14" s="2" t="s">
        <v>6</v>
      </c>
      <c r="F14" s="3" t="s">
        <v>7</v>
      </c>
    </row>
    <row r="15" spans="1:6" ht="30" customHeight="1" x14ac:dyDescent="0.45">
      <c r="A15" s="5">
        <v>45402</v>
      </c>
      <c r="B15" s="6">
        <v>0.66666666666666696</v>
      </c>
      <c r="C15" s="4" t="s">
        <v>41</v>
      </c>
      <c r="D15" s="4" t="s">
        <v>77</v>
      </c>
      <c r="E15" s="4" t="s">
        <v>31</v>
      </c>
      <c r="F15" s="4" t="s">
        <v>107</v>
      </c>
    </row>
    <row r="16" spans="1:6" ht="30" customHeight="1" x14ac:dyDescent="0.45">
      <c r="A16" s="5">
        <v>45423</v>
      </c>
      <c r="B16" s="6">
        <v>0.66666666666666696</v>
      </c>
      <c r="C16" s="4" t="s">
        <v>41</v>
      </c>
      <c r="D16" s="4" t="s">
        <v>78</v>
      </c>
      <c r="E16" s="4" t="s">
        <v>26</v>
      </c>
      <c r="F16" s="4" t="s">
        <v>108</v>
      </c>
    </row>
    <row r="17" spans="1:6" ht="30" customHeight="1" x14ac:dyDescent="0.45">
      <c r="A17" s="5">
        <v>45458</v>
      </c>
      <c r="B17" s="6">
        <v>0.66666666666666696</v>
      </c>
      <c r="C17" s="4" t="s">
        <v>41</v>
      </c>
      <c r="D17" s="4" t="s">
        <v>42</v>
      </c>
      <c r="E17" s="4" t="s">
        <v>26</v>
      </c>
      <c r="F17" s="4" t="s">
        <v>108</v>
      </c>
    </row>
  </sheetData>
  <mergeCells count="4">
    <mergeCell ref="A1:F1"/>
    <mergeCell ref="C2:D2"/>
    <mergeCell ref="A13:F13"/>
    <mergeCell ref="C14:D14"/>
  </mergeCells>
  <phoneticPr fontId="11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C017D-7084-4383-A1C7-0946D212D49B}">
  <sheetPr>
    <tabColor theme="5" tint="0.39997558519241921"/>
  </sheetPr>
  <dimension ref="A1:F4"/>
  <sheetViews>
    <sheetView workbookViewId="0">
      <selection sqref="A1:F1"/>
    </sheetView>
  </sheetViews>
  <sheetFormatPr baseColWidth="10" defaultRowHeight="14.25" x14ac:dyDescent="0.45"/>
  <cols>
    <col min="1" max="1" width="25.86328125" customWidth="1"/>
    <col min="2" max="2" width="20.59765625" customWidth="1"/>
    <col min="3" max="3" width="24.3984375" customWidth="1"/>
    <col min="4" max="4" width="20.59765625" customWidth="1"/>
    <col min="5" max="5" width="22.73046875" customWidth="1"/>
    <col min="6" max="6" width="14.86328125" customWidth="1"/>
  </cols>
  <sheetData>
    <row r="1" spans="1:6" ht="44.25" customHeight="1" x14ac:dyDescent="0.45">
      <c r="A1" s="43" t="s">
        <v>207</v>
      </c>
      <c r="B1" s="43"/>
      <c r="C1" s="43"/>
      <c r="D1" s="43"/>
      <c r="E1" s="43"/>
      <c r="F1" s="43"/>
    </row>
    <row r="2" spans="1:6" ht="28.5" x14ac:dyDescent="0.45">
      <c r="A2" s="2" t="s">
        <v>37</v>
      </c>
      <c r="B2" s="2" t="s">
        <v>33</v>
      </c>
      <c r="C2" s="2" t="s">
        <v>59</v>
      </c>
      <c r="D2" s="2" t="s">
        <v>6</v>
      </c>
      <c r="E2" s="3" t="s">
        <v>7</v>
      </c>
      <c r="F2" s="2" t="s">
        <v>211</v>
      </c>
    </row>
    <row r="3" spans="1:6" ht="39" customHeight="1" x14ac:dyDescent="0.45">
      <c r="A3" s="5" t="s">
        <v>60</v>
      </c>
      <c r="B3" s="6" t="s">
        <v>16</v>
      </c>
      <c r="C3" s="4" t="s">
        <v>13</v>
      </c>
      <c r="D3" s="7" t="s">
        <v>208</v>
      </c>
      <c r="E3" s="7" t="s">
        <v>209</v>
      </c>
      <c r="F3" s="45" t="s">
        <v>212</v>
      </c>
    </row>
    <row r="4" spans="1:6" ht="38.25" customHeight="1" x14ac:dyDescent="0.45">
      <c r="A4" s="5" t="s">
        <v>60</v>
      </c>
      <c r="B4" s="6" t="s">
        <v>16</v>
      </c>
      <c r="C4" s="4" t="s">
        <v>13</v>
      </c>
      <c r="D4" s="7" t="s">
        <v>210</v>
      </c>
      <c r="E4" s="7" t="s">
        <v>122</v>
      </c>
      <c r="F4" s="46"/>
    </row>
  </sheetData>
  <mergeCells count="2">
    <mergeCell ref="A1:F1"/>
    <mergeCell ref="F3:F4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0.39997558519241921"/>
  </sheetPr>
  <dimension ref="A1:F5"/>
  <sheetViews>
    <sheetView zoomScaleNormal="100" workbookViewId="0">
      <selection activeCell="D19" sqref="D19"/>
    </sheetView>
  </sheetViews>
  <sheetFormatPr baseColWidth="10" defaultColWidth="11.1328125" defaultRowHeight="14.25" x14ac:dyDescent="0.45"/>
  <cols>
    <col min="1" max="1" width="10.3984375" customWidth="1"/>
    <col min="2" max="2" width="10.1328125" customWidth="1"/>
    <col min="3" max="3" width="34.59765625" customWidth="1"/>
    <col min="4" max="4" width="35.265625" customWidth="1"/>
    <col min="5" max="5" width="24.73046875" customWidth="1"/>
    <col min="6" max="6" width="23.3984375" customWidth="1"/>
  </cols>
  <sheetData>
    <row r="1" spans="1:6" ht="48" customHeight="1" x14ac:dyDescent="0.45">
      <c r="A1" s="47" t="s">
        <v>213</v>
      </c>
      <c r="B1" s="47"/>
      <c r="C1" s="47"/>
      <c r="D1" s="47"/>
      <c r="E1" s="47"/>
      <c r="F1" s="47"/>
    </row>
    <row r="2" spans="1:6" ht="30" customHeight="1" x14ac:dyDescent="0.45">
      <c r="A2" s="2" t="s">
        <v>37</v>
      </c>
      <c r="B2" s="2" t="s">
        <v>33</v>
      </c>
      <c r="C2" s="42" t="s">
        <v>43</v>
      </c>
      <c r="D2" s="42"/>
      <c r="E2" s="2" t="s">
        <v>6</v>
      </c>
      <c r="F2" s="3" t="s">
        <v>7</v>
      </c>
    </row>
    <row r="3" spans="1:6" ht="35.1" customHeight="1" x14ac:dyDescent="0.45">
      <c r="A3" s="5">
        <v>45394</v>
      </c>
      <c r="B3" s="6">
        <v>0.75</v>
      </c>
      <c r="C3" s="4" t="s">
        <v>89</v>
      </c>
      <c r="D3" s="4" t="s">
        <v>90</v>
      </c>
      <c r="E3" s="4" t="s">
        <v>97</v>
      </c>
      <c r="F3" s="4" t="s">
        <v>98</v>
      </c>
    </row>
    <row r="4" spans="1:6" ht="35.1" customHeight="1" x14ac:dyDescent="0.45">
      <c r="A4" s="5">
        <v>45416</v>
      </c>
      <c r="B4" s="6">
        <v>0.66666666666666663</v>
      </c>
      <c r="C4" s="4" t="s">
        <v>89</v>
      </c>
      <c r="D4" s="4" t="s">
        <v>91</v>
      </c>
      <c r="E4" s="28" t="s">
        <v>26</v>
      </c>
      <c r="F4" s="28" t="s">
        <v>108</v>
      </c>
    </row>
    <row r="5" spans="1:6" ht="35.1" customHeight="1" x14ac:dyDescent="0.45">
      <c r="A5" s="5">
        <v>45450</v>
      </c>
      <c r="B5" s="6">
        <v>0.76041666666666663</v>
      </c>
      <c r="C5" s="4" t="s">
        <v>89</v>
      </c>
      <c r="D5" s="4" t="s">
        <v>160</v>
      </c>
      <c r="E5" s="4" t="s">
        <v>31</v>
      </c>
      <c r="F5" s="4" t="s">
        <v>107</v>
      </c>
    </row>
  </sheetData>
  <mergeCells count="2">
    <mergeCell ref="A1:F1"/>
    <mergeCell ref="C2:D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33FE9-8EB5-4E7D-B15A-44365CA10E54}">
  <sheetPr>
    <tabColor theme="5" tint="0.39997558519241921"/>
  </sheetPr>
  <dimension ref="A1:F14"/>
  <sheetViews>
    <sheetView workbookViewId="0">
      <selection activeCell="D7" sqref="D7"/>
    </sheetView>
  </sheetViews>
  <sheetFormatPr baseColWidth="10" defaultRowHeight="14.25" x14ac:dyDescent="0.45"/>
  <cols>
    <col min="1" max="1" width="9.59765625" customWidth="1"/>
    <col min="2" max="2" width="9.3984375" customWidth="1"/>
    <col min="3" max="3" width="34" bestFit="1" customWidth="1"/>
    <col min="4" max="4" width="36.1328125" customWidth="1"/>
    <col min="5" max="5" width="31.265625" customWidth="1"/>
    <col min="6" max="6" width="20.73046875" customWidth="1"/>
  </cols>
  <sheetData>
    <row r="1" spans="1:6" ht="42.75" customHeight="1" x14ac:dyDescent="0.45">
      <c r="A1" s="48" t="s">
        <v>214</v>
      </c>
      <c r="B1" s="48"/>
      <c r="C1" s="48"/>
      <c r="D1" s="48"/>
      <c r="E1" s="48"/>
      <c r="F1" s="48"/>
    </row>
    <row r="2" spans="1:6" ht="30" customHeight="1" x14ac:dyDescent="0.45">
      <c r="A2" s="24" t="s">
        <v>37</v>
      </c>
      <c r="B2" s="24" t="s">
        <v>33</v>
      </c>
      <c r="C2" s="49" t="s">
        <v>43</v>
      </c>
      <c r="D2" s="49"/>
      <c r="E2" s="24" t="s">
        <v>6</v>
      </c>
      <c r="F2" s="25" t="s">
        <v>7</v>
      </c>
    </row>
    <row r="3" spans="1:6" ht="30" customHeight="1" x14ac:dyDescent="0.45">
      <c r="A3" s="26">
        <v>45409</v>
      </c>
      <c r="B3" s="27">
        <v>0.66666666666666663</v>
      </c>
      <c r="C3" s="28" t="s">
        <v>114</v>
      </c>
      <c r="D3" s="28" t="s">
        <v>115</v>
      </c>
      <c r="E3" s="28" t="s">
        <v>123</v>
      </c>
      <c r="F3" s="28" t="s">
        <v>124</v>
      </c>
    </row>
    <row r="4" spans="1:6" ht="30" customHeight="1" x14ac:dyDescent="0.45">
      <c r="A4" s="26">
        <v>45423</v>
      </c>
      <c r="B4" s="27">
        <v>0.66666666666666663</v>
      </c>
      <c r="C4" s="28" t="s">
        <v>114</v>
      </c>
      <c r="D4" s="28" t="s">
        <v>116</v>
      </c>
      <c r="E4" s="28" t="s">
        <v>120</v>
      </c>
      <c r="F4" s="28" t="s">
        <v>121</v>
      </c>
    </row>
    <row r="5" spans="1:6" ht="30" customHeight="1" x14ac:dyDescent="0.45">
      <c r="A5" s="26">
        <v>45465</v>
      </c>
      <c r="B5" s="27">
        <v>0.66666666666666663</v>
      </c>
      <c r="C5" s="28" t="s">
        <v>114</v>
      </c>
      <c r="D5" s="28" t="s">
        <v>117</v>
      </c>
      <c r="E5" s="28" t="s">
        <v>127</v>
      </c>
      <c r="F5" s="28" t="s">
        <v>128</v>
      </c>
    </row>
    <row r="6" spans="1:6" ht="30" customHeight="1" x14ac:dyDescent="0.45">
      <c r="A6" s="26">
        <v>45395</v>
      </c>
      <c r="B6" s="27">
        <v>0.66666666666666663</v>
      </c>
      <c r="C6" s="28" t="s">
        <v>92</v>
      </c>
      <c r="D6" s="28" t="s">
        <v>93</v>
      </c>
      <c r="E6" s="28" t="s">
        <v>14</v>
      </c>
      <c r="F6" s="28" t="s">
        <v>122</v>
      </c>
    </row>
    <row r="7" spans="1:6" ht="30" customHeight="1" x14ac:dyDescent="0.45">
      <c r="A7" s="26">
        <v>45409</v>
      </c>
      <c r="B7" s="27">
        <v>0.66666666666666663</v>
      </c>
      <c r="C7" s="28" t="s">
        <v>92</v>
      </c>
      <c r="D7" s="28" t="s">
        <v>94</v>
      </c>
      <c r="E7" s="28" t="s">
        <v>26</v>
      </c>
      <c r="F7" s="28" t="s">
        <v>108</v>
      </c>
    </row>
    <row r="8" spans="1:6" ht="30" customHeight="1" x14ac:dyDescent="0.45">
      <c r="A8" s="26">
        <v>45423</v>
      </c>
      <c r="B8" s="27">
        <v>0.66666666666666663</v>
      </c>
      <c r="C8" s="28" t="s">
        <v>92</v>
      </c>
      <c r="D8" s="28" t="s">
        <v>95</v>
      </c>
      <c r="E8" s="28" t="s">
        <v>14</v>
      </c>
      <c r="F8" s="28" t="s">
        <v>122</v>
      </c>
    </row>
    <row r="9" spans="1:6" ht="30" customHeight="1" x14ac:dyDescent="0.45">
      <c r="A9" s="26">
        <v>45395</v>
      </c>
      <c r="B9" s="27">
        <v>0.66666666666666663</v>
      </c>
      <c r="C9" s="28" t="s">
        <v>118</v>
      </c>
      <c r="D9" s="28" t="s">
        <v>67</v>
      </c>
      <c r="E9" s="28" t="s">
        <v>127</v>
      </c>
      <c r="F9" s="28" t="s">
        <v>128</v>
      </c>
    </row>
    <row r="10" spans="1:6" ht="30" customHeight="1" x14ac:dyDescent="0.45">
      <c r="A10" s="26">
        <v>45444</v>
      </c>
      <c r="B10" s="27">
        <v>0.66666666666666663</v>
      </c>
      <c r="C10" s="28" t="s">
        <v>118</v>
      </c>
      <c r="D10" s="28" t="s">
        <v>96</v>
      </c>
      <c r="E10" s="28" t="s">
        <v>26</v>
      </c>
      <c r="F10" s="28" t="s">
        <v>108</v>
      </c>
    </row>
    <row r="11" spans="1:6" ht="30" customHeight="1" x14ac:dyDescent="0.45">
      <c r="A11" s="26">
        <v>45451</v>
      </c>
      <c r="B11" s="27">
        <v>0.66666666666666663</v>
      </c>
      <c r="C11" s="28" t="s">
        <v>118</v>
      </c>
      <c r="D11" s="28" t="s">
        <v>119</v>
      </c>
      <c r="E11" s="28" t="s">
        <v>120</v>
      </c>
      <c r="F11" s="28" t="s">
        <v>121</v>
      </c>
    </row>
    <row r="12" spans="1:6" ht="30" customHeight="1" x14ac:dyDescent="0.45">
      <c r="A12" s="26">
        <v>45409</v>
      </c>
      <c r="B12" s="27">
        <v>0.66666666666666663</v>
      </c>
      <c r="C12" s="28" t="s">
        <v>67</v>
      </c>
      <c r="D12" s="28" t="s">
        <v>96</v>
      </c>
      <c r="E12" s="28" t="s">
        <v>125</v>
      </c>
      <c r="F12" s="28" t="s">
        <v>126</v>
      </c>
    </row>
    <row r="13" spans="1:6" ht="30" customHeight="1" x14ac:dyDescent="0.45">
      <c r="A13" s="26">
        <v>45444</v>
      </c>
      <c r="B13" s="27">
        <v>0.70833333333333337</v>
      </c>
      <c r="C13" s="28" t="s">
        <v>67</v>
      </c>
      <c r="D13" s="28" t="s">
        <v>112</v>
      </c>
      <c r="E13" s="28" t="s">
        <v>26</v>
      </c>
      <c r="F13" s="28" t="s">
        <v>108</v>
      </c>
    </row>
    <row r="14" spans="1:6" ht="30" customHeight="1" x14ac:dyDescent="0.45">
      <c r="A14" s="26">
        <v>45465</v>
      </c>
      <c r="B14" s="27">
        <v>0.66666666666666663</v>
      </c>
      <c r="C14" s="28" t="s">
        <v>67</v>
      </c>
      <c r="D14" s="28" t="s">
        <v>113</v>
      </c>
      <c r="E14" s="28" t="s">
        <v>125</v>
      </c>
      <c r="F14" s="28" t="s">
        <v>126</v>
      </c>
    </row>
  </sheetData>
  <mergeCells count="2">
    <mergeCell ref="A1:F1"/>
    <mergeCell ref="C2:D2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G14"/>
  <sheetViews>
    <sheetView zoomScaleNormal="100" workbookViewId="0">
      <selection activeCell="F15" sqref="F15"/>
    </sheetView>
  </sheetViews>
  <sheetFormatPr baseColWidth="10" defaultColWidth="11.1328125" defaultRowHeight="14.25" x14ac:dyDescent="0.45"/>
  <cols>
    <col min="1" max="1" width="4.86328125" bestFit="1" customWidth="1"/>
    <col min="2" max="2" width="11.1328125" customWidth="1"/>
    <col min="3" max="3" width="14" bestFit="1" customWidth="1"/>
    <col min="4" max="4" width="43" customWidth="1"/>
    <col min="5" max="5" width="20" customWidth="1"/>
    <col min="6" max="6" width="23.1328125" customWidth="1"/>
    <col min="7" max="7" width="23.86328125" customWidth="1"/>
  </cols>
  <sheetData>
    <row r="1" spans="1:7" s="1" customFormat="1" ht="43.5" customHeight="1" x14ac:dyDescent="0.45">
      <c r="A1" s="37" t="s">
        <v>202</v>
      </c>
      <c r="B1" s="37"/>
      <c r="C1" s="37"/>
      <c r="D1" s="37"/>
      <c r="E1" s="37"/>
      <c r="F1" s="37"/>
      <c r="G1" s="37"/>
    </row>
    <row r="2" spans="1:7" s="1" customFormat="1" ht="30" customHeight="1" x14ac:dyDescent="0.4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6</v>
      </c>
      <c r="G2" s="3" t="s">
        <v>7</v>
      </c>
    </row>
    <row r="3" spans="1:7" s="1" customFormat="1" ht="35.1" customHeight="1" x14ac:dyDescent="0.45">
      <c r="A3" s="4">
        <v>1</v>
      </c>
      <c r="B3" s="5">
        <v>45099</v>
      </c>
      <c r="C3" s="6">
        <v>0.33333333333333298</v>
      </c>
      <c r="D3" s="4" t="s">
        <v>15</v>
      </c>
      <c r="E3" s="4" t="s">
        <v>21</v>
      </c>
      <c r="F3" s="4" t="s">
        <v>135</v>
      </c>
      <c r="G3" s="4" t="s">
        <v>145</v>
      </c>
    </row>
    <row r="4" spans="1:7" s="1" customFormat="1" ht="35.1" customHeight="1" x14ac:dyDescent="0.45">
      <c r="A4" s="4">
        <f t="shared" ref="A4:A14" si="0">SUM(A3+1)</f>
        <v>2</v>
      </c>
      <c r="B4" s="5">
        <v>45099</v>
      </c>
      <c r="C4" s="6">
        <v>0.33333333333333331</v>
      </c>
      <c r="D4" s="4" t="s">
        <v>19</v>
      </c>
      <c r="E4" s="4" t="s">
        <v>20</v>
      </c>
      <c r="F4" s="4" t="s">
        <v>136</v>
      </c>
      <c r="G4" s="4" t="s">
        <v>122</v>
      </c>
    </row>
    <row r="5" spans="1:7" s="1" customFormat="1" ht="35.1" customHeight="1" x14ac:dyDescent="0.45">
      <c r="A5" s="4">
        <f t="shared" si="0"/>
        <v>3</v>
      </c>
      <c r="B5" s="5">
        <v>45072</v>
      </c>
      <c r="C5" s="6">
        <v>0.375</v>
      </c>
      <c r="D5" s="4" t="s">
        <v>109</v>
      </c>
      <c r="E5" s="4" t="s">
        <v>21</v>
      </c>
      <c r="F5" s="4" t="s">
        <v>137</v>
      </c>
      <c r="G5" s="4" t="s">
        <v>146</v>
      </c>
    </row>
    <row r="6" spans="1:7" s="1" customFormat="1" ht="35.1" customHeight="1" x14ac:dyDescent="0.45">
      <c r="A6" s="4">
        <f t="shared" si="0"/>
        <v>4</v>
      </c>
      <c r="B6" s="5">
        <v>45163</v>
      </c>
      <c r="C6" s="6">
        <v>0.375</v>
      </c>
      <c r="D6" s="4" t="s">
        <v>51</v>
      </c>
      <c r="E6" s="4" t="s">
        <v>13</v>
      </c>
      <c r="F6" s="4" t="s">
        <v>215</v>
      </c>
      <c r="G6" s="4" t="s">
        <v>106</v>
      </c>
    </row>
    <row r="7" spans="1:7" s="1" customFormat="1" ht="35.1" customHeight="1" x14ac:dyDescent="0.45">
      <c r="A7" s="4">
        <f t="shared" si="0"/>
        <v>5</v>
      </c>
      <c r="B7" s="5">
        <v>45054</v>
      </c>
      <c r="C7" s="6">
        <v>0.375</v>
      </c>
      <c r="D7" s="4" t="s">
        <v>52</v>
      </c>
      <c r="E7" s="4" t="s">
        <v>13</v>
      </c>
      <c r="F7" s="4" t="s">
        <v>216</v>
      </c>
      <c r="G7" s="4" t="s">
        <v>147</v>
      </c>
    </row>
    <row r="8" spans="1:7" s="1" customFormat="1" ht="35.1" customHeight="1" x14ac:dyDescent="0.45">
      <c r="A8" s="4">
        <f t="shared" si="0"/>
        <v>6</v>
      </c>
      <c r="B8" s="5">
        <v>45050</v>
      </c>
      <c r="C8" s="6">
        <v>0.375</v>
      </c>
      <c r="D8" s="4" t="s">
        <v>22</v>
      </c>
      <c r="E8" s="4" t="s">
        <v>21</v>
      </c>
      <c r="F8" s="7" t="s">
        <v>217</v>
      </c>
      <c r="G8" s="4" t="s">
        <v>148</v>
      </c>
    </row>
    <row r="9" spans="1:7" s="1" customFormat="1" ht="35.1" customHeight="1" x14ac:dyDescent="0.45">
      <c r="A9" s="4">
        <f t="shared" si="0"/>
        <v>7</v>
      </c>
      <c r="B9" s="5">
        <v>45535</v>
      </c>
      <c r="C9" s="6">
        <v>0.375</v>
      </c>
      <c r="D9" s="4" t="s">
        <v>53</v>
      </c>
      <c r="E9" s="4" t="s">
        <v>54</v>
      </c>
      <c r="F9" s="4" t="s">
        <v>218</v>
      </c>
      <c r="G9" s="4" t="s">
        <v>149</v>
      </c>
    </row>
    <row r="10" spans="1:7" s="1" customFormat="1" ht="35.1" customHeight="1" x14ac:dyDescent="0.45">
      <c r="A10" s="4">
        <f t="shared" si="0"/>
        <v>8</v>
      </c>
      <c r="B10" s="5">
        <v>45535</v>
      </c>
      <c r="C10" s="6">
        <v>0.375</v>
      </c>
      <c r="D10" s="4" t="s">
        <v>55</v>
      </c>
      <c r="E10" s="4" t="s">
        <v>56</v>
      </c>
      <c r="F10" s="4"/>
      <c r="G10" s="4"/>
    </row>
    <row r="11" spans="1:7" s="1" customFormat="1" ht="35.1" customHeight="1" x14ac:dyDescent="0.45">
      <c r="A11" s="4">
        <f t="shared" si="0"/>
        <v>9</v>
      </c>
      <c r="B11" s="5">
        <v>45535</v>
      </c>
      <c r="C11" s="6">
        <v>0.375</v>
      </c>
      <c r="D11" s="4" t="s">
        <v>57</v>
      </c>
      <c r="E11" s="4" t="s">
        <v>20</v>
      </c>
      <c r="F11" s="4" t="s">
        <v>138</v>
      </c>
      <c r="G11" s="4" t="s">
        <v>152</v>
      </c>
    </row>
    <row r="12" spans="1:7" s="1" customFormat="1" ht="35.1" customHeight="1" x14ac:dyDescent="0.45">
      <c r="A12" s="4">
        <f t="shared" si="0"/>
        <v>10</v>
      </c>
      <c r="B12" s="5">
        <v>45536</v>
      </c>
      <c r="C12" s="23" t="s">
        <v>16</v>
      </c>
      <c r="D12" s="4" t="s">
        <v>58</v>
      </c>
      <c r="E12" s="4" t="s">
        <v>13</v>
      </c>
      <c r="F12" s="4" t="s">
        <v>139</v>
      </c>
      <c r="G12" s="4" t="s">
        <v>150</v>
      </c>
    </row>
    <row r="13" spans="1:7" s="1" customFormat="1" ht="35.1" customHeight="1" x14ac:dyDescent="0.45">
      <c r="A13" s="4">
        <f t="shared" si="0"/>
        <v>11</v>
      </c>
      <c r="B13" s="5">
        <v>45557</v>
      </c>
      <c r="C13" s="23" t="s">
        <v>16</v>
      </c>
      <c r="D13" s="4" t="s">
        <v>17</v>
      </c>
      <c r="E13" s="4" t="s">
        <v>13</v>
      </c>
      <c r="F13" s="4" t="s">
        <v>140</v>
      </c>
      <c r="G13" s="4" t="s">
        <v>151</v>
      </c>
    </row>
    <row r="14" spans="1:7" s="1" customFormat="1" ht="35.1" customHeight="1" x14ac:dyDescent="0.45">
      <c r="A14" s="4">
        <f t="shared" si="0"/>
        <v>12</v>
      </c>
      <c r="B14" s="5">
        <v>45557</v>
      </c>
      <c r="C14" s="23" t="s">
        <v>16</v>
      </c>
      <c r="D14" s="4" t="s">
        <v>18</v>
      </c>
      <c r="E14" s="4" t="s">
        <v>13</v>
      </c>
      <c r="F14" s="4" t="s">
        <v>216</v>
      </c>
      <c r="G14" s="4" t="s">
        <v>147</v>
      </c>
    </row>
  </sheetData>
  <mergeCells count="1">
    <mergeCell ref="A1:G1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AMI10"/>
  <sheetViews>
    <sheetView zoomScaleNormal="100" workbookViewId="0">
      <selection activeCell="F8" sqref="F8"/>
    </sheetView>
  </sheetViews>
  <sheetFormatPr baseColWidth="10" defaultColWidth="11.86328125" defaultRowHeight="14.25" x14ac:dyDescent="0.45"/>
  <cols>
    <col min="1" max="1" width="5.59765625" style="1" customWidth="1"/>
    <col min="2" max="2" width="8.3984375" style="1" customWidth="1"/>
    <col min="3" max="3" width="14" style="1" bestFit="1" customWidth="1"/>
    <col min="4" max="4" width="42.73046875" style="1" customWidth="1"/>
    <col min="5" max="5" width="17" style="1" customWidth="1"/>
    <col min="6" max="6" width="28.86328125" style="1" customWidth="1"/>
    <col min="7" max="7" width="23.73046875" style="1" customWidth="1"/>
    <col min="8" max="1023" width="11.86328125" style="1"/>
  </cols>
  <sheetData>
    <row r="1" spans="1:7" ht="45.75" customHeight="1" x14ac:dyDescent="0.45">
      <c r="A1" s="37" t="s">
        <v>197</v>
      </c>
      <c r="B1" s="37"/>
      <c r="C1" s="37"/>
      <c r="D1" s="37"/>
      <c r="E1" s="37"/>
      <c r="F1" s="37"/>
      <c r="G1" s="37"/>
    </row>
    <row r="2" spans="1:7" ht="30" customHeight="1" x14ac:dyDescent="0.45">
      <c r="A2" s="22" t="s">
        <v>23</v>
      </c>
      <c r="B2" s="21" t="s">
        <v>1</v>
      </c>
      <c r="C2" s="21" t="s">
        <v>2</v>
      </c>
      <c r="D2" s="21" t="s">
        <v>3</v>
      </c>
      <c r="E2" s="21" t="s">
        <v>4</v>
      </c>
      <c r="F2" s="21" t="s">
        <v>6</v>
      </c>
      <c r="G2" s="22" t="s">
        <v>7</v>
      </c>
    </row>
    <row r="3" spans="1:7" ht="30" customHeight="1" x14ac:dyDescent="0.45">
      <c r="A3" s="4">
        <v>1</v>
      </c>
      <c r="B3" s="5">
        <v>45092</v>
      </c>
      <c r="C3" s="6">
        <v>0.33333333333333298</v>
      </c>
      <c r="D3" s="4" t="s">
        <v>24</v>
      </c>
      <c r="E3" s="4" t="s">
        <v>29</v>
      </c>
      <c r="F3" s="8" t="s">
        <v>161</v>
      </c>
      <c r="G3" s="8" t="s">
        <v>162</v>
      </c>
    </row>
    <row r="4" spans="1:7" ht="30" customHeight="1" x14ac:dyDescent="0.45">
      <c r="A4" s="4">
        <f>SUM(A3+1)</f>
        <v>2</v>
      </c>
      <c r="B4" s="5">
        <v>45099</v>
      </c>
      <c r="C4" s="6">
        <v>0.33333333333333298</v>
      </c>
      <c r="D4" s="4" t="s">
        <v>32</v>
      </c>
      <c r="E4" s="4" t="s">
        <v>25</v>
      </c>
      <c r="F4" s="33" t="s">
        <v>219</v>
      </c>
      <c r="G4" s="33" t="s">
        <v>163</v>
      </c>
    </row>
    <row r="5" spans="1:7" ht="30" customHeight="1" x14ac:dyDescent="0.45">
      <c r="A5" s="4">
        <f>SUM(A3+1)</f>
        <v>2</v>
      </c>
      <c r="B5" s="5">
        <v>45163</v>
      </c>
      <c r="C5" s="6">
        <v>0.375</v>
      </c>
      <c r="D5" s="4" t="s">
        <v>48</v>
      </c>
      <c r="E5" s="4" t="s">
        <v>27</v>
      </c>
      <c r="F5" s="4" t="s">
        <v>164</v>
      </c>
      <c r="G5" s="4" t="s">
        <v>165</v>
      </c>
    </row>
    <row r="6" spans="1:7" ht="30" customHeight="1" x14ac:dyDescent="0.45">
      <c r="A6" s="4">
        <f>SUM(A5+1)</f>
        <v>3</v>
      </c>
      <c r="B6" s="5">
        <v>45163</v>
      </c>
      <c r="C6" s="6">
        <v>0.375</v>
      </c>
      <c r="D6" s="4" t="s">
        <v>28</v>
      </c>
      <c r="E6" s="4" t="s">
        <v>49</v>
      </c>
      <c r="F6" s="34" t="s">
        <v>166</v>
      </c>
      <c r="G6" s="34" t="s">
        <v>167</v>
      </c>
    </row>
    <row r="7" spans="1:7" ht="30" customHeight="1" x14ac:dyDescent="0.45">
      <c r="A7" s="4">
        <f>SUM(A6+1)</f>
        <v>4</v>
      </c>
      <c r="B7" s="5">
        <v>45057</v>
      </c>
      <c r="C7" s="6">
        <v>0.375</v>
      </c>
      <c r="D7" s="5" t="s">
        <v>104</v>
      </c>
      <c r="E7" s="4" t="s">
        <v>25</v>
      </c>
      <c r="F7" s="33" t="s">
        <v>219</v>
      </c>
      <c r="G7" s="33" t="s">
        <v>163</v>
      </c>
    </row>
    <row r="8" spans="1:7" ht="30" customHeight="1" x14ac:dyDescent="0.45">
      <c r="A8" s="4">
        <f>SUM(A7+1)</f>
        <v>5</v>
      </c>
      <c r="B8" s="5">
        <v>45057</v>
      </c>
      <c r="C8" s="6">
        <v>0.375</v>
      </c>
      <c r="D8" s="4" t="s">
        <v>10</v>
      </c>
      <c r="E8" s="4" t="s">
        <v>25</v>
      </c>
      <c r="F8" s="4" t="s">
        <v>168</v>
      </c>
      <c r="G8" s="33" t="s">
        <v>169</v>
      </c>
    </row>
    <row r="9" spans="1:7" ht="30" customHeight="1" x14ac:dyDescent="0.45">
      <c r="A9" s="4">
        <f>SUM(A8+1)</f>
        <v>6</v>
      </c>
      <c r="B9" s="5">
        <v>45169</v>
      </c>
      <c r="C9" s="6">
        <v>0.375</v>
      </c>
      <c r="D9" s="4" t="s">
        <v>11</v>
      </c>
      <c r="E9" s="4" t="s">
        <v>27</v>
      </c>
      <c r="F9" s="33" t="s">
        <v>170</v>
      </c>
      <c r="G9" s="33" t="s">
        <v>171</v>
      </c>
    </row>
    <row r="10" spans="1:7" ht="30" customHeight="1" x14ac:dyDescent="0.45">
      <c r="A10" s="4">
        <f>SUM(A9+1)</f>
        <v>7</v>
      </c>
      <c r="B10" s="5">
        <v>45029</v>
      </c>
      <c r="C10" s="23" t="s">
        <v>16</v>
      </c>
      <c r="D10" s="4" t="s">
        <v>50</v>
      </c>
      <c r="E10" s="4" t="s">
        <v>30</v>
      </c>
      <c r="F10" s="8" t="s">
        <v>26</v>
      </c>
      <c r="G10" s="8" t="s">
        <v>108</v>
      </c>
    </row>
  </sheetData>
  <mergeCells count="1">
    <mergeCell ref="A1:G1"/>
  </mergeCells>
  <pageMargins left="0" right="0" top="0.78740157480314965" bottom="0.78740157480314965" header="0.51181102362204722" footer="0.51181102362204722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G23"/>
  <sheetViews>
    <sheetView topLeftCell="A9" zoomScaleNormal="100" workbookViewId="0">
      <selection activeCell="D24" sqref="D24"/>
    </sheetView>
  </sheetViews>
  <sheetFormatPr baseColWidth="10" defaultColWidth="11.1328125" defaultRowHeight="14.25" x14ac:dyDescent="0.45"/>
  <cols>
    <col min="1" max="1" width="4.86328125" style="9" customWidth="1"/>
    <col min="2" max="2" width="10.59765625" customWidth="1"/>
    <col min="3" max="3" width="10" customWidth="1"/>
    <col min="4" max="4" width="37.1328125" customWidth="1"/>
    <col min="5" max="5" width="43.1328125" customWidth="1"/>
    <col min="6" max="6" width="21.265625" style="9" customWidth="1"/>
    <col min="7" max="7" width="18.265625" style="9" customWidth="1"/>
  </cols>
  <sheetData>
    <row r="1" spans="1:7" ht="36" customHeight="1" x14ac:dyDescent="0.45">
      <c r="A1" s="38" t="s">
        <v>200</v>
      </c>
      <c r="B1" s="38"/>
      <c r="C1" s="38"/>
      <c r="D1" s="38"/>
      <c r="E1" s="38"/>
      <c r="F1" s="38"/>
      <c r="G1" s="38"/>
    </row>
    <row r="2" spans="1:7" s="11" customFormat="1" ht="28.5" customHeight="1" x14ac:dyDescent="0.45">
      <c r="A2" s="10" t="s">
        <v>23</v>
      </c>
      <c r="B2" s="2" t="s">
        <v>1</v>
      </c>
      <c r="C2" s="2" t="s">
        <v>33</v>
      </c>
      <c r="D2" s="39" t="s">
        <v>34</v>
      </c>
      <c r="E2" s="39"/>
      <c r="F2" s="2" t="s">
        <v>6</v>
      </c>
      <c r="G2" s="3" t="s">
        <v>7</v>
      </c>
    </row>
    <row r="3" spans="1:7" s="11" customFormat="1" ht="24.95" customHeight="1" x14ac:dyDescent="0.45">
      <c r="A3" s="4">
        <v>1</v>
      </c>
      <c r="B3" s="12">
        <v>45402</v>
      </c>
      <c r="C3" s="13">
        <v>0.70833333333333337</v>
      </c>
      <c r="D3" s="4" t="s">
        <v>61</v>
      </c>
      <c r="E3" s="4" t="s">
        <v>62</v>
      </c>
      <c r="F3" s="15" t="s">
        <v>132</v>
      </c>
      <c r="G3" s="14">
        <v>6769393115</v>
      </c>
    </row>
    <row r="4" spans="1:7" s="11" customFormat="1" ht="24.95" customHeight="1" x14ac:dyDescent="0.45">
      <c r="A4" s="4">
        <f t="shared" ref="A4:A23" si="0">SUM(A3+1)</f>
        <v>2</v>
      </c>
      <c r="B4" s="12">
        <v>45423</v>
      </c>
      <c r="C4" s="13">
        <v>0.70833333333333337</v>
      </c>
      <c r="D4" s="4" t="s">
        <v>61</v>
      </c>
      <c r="E4" s="4" t="s">
        <v>63</v>
      </c>
      <c r="F4" s="15" t="s">
        <v>220</v>
      </c>
      <c r="G4" s="14">
        <v>6764207866</v>
      </c>
    </row>
    <row r="5" spans="1:7" s="11" customFormat="1" ht="24.95" customHeight="1" x14ac:dyDescent="0.45">
      <c r="A5" s="4">
        <f t="shared" si="0"/>
        <v>3</v>
      </c>
      <c r="B5" s="12">
        <v>45451</v>
      </c>
      <c r="C5" s="13">
        <v>0.70833333333333337</v>
      </c>
      <c r="D5" s="4" t="s">
        <v>61</v>
      </c>
      <c r="E5" s="4" t="s">
        <v>64</v>
      </c>
      <c r="F5" s="15" t="s">
        <v>132</v>
      </c>
      <c r="G5" s="14">
        <v>6769393115</v>
      </c>
    </row>
    <row r="6" spans="1:7" s="11" customFormat="1" ht="24.95" customHeight="1" x14ac:dyDescent="0.45">
      <c r="A6" s="4">
        <f t="shared" si="0"/>
        <v>4</v>
      </c>
      <c r="B6" s="12">
        <v>45387</v>
      </c>
      <c r="C6" s="13">
        <v>0.77083333333333337</v>
      </c>
      <c r="D6" s="4" t="s">
        <v>66</v>
      </c>
      <c r="E6" s="4" t="s">
        <v>111</v>
      </c>
      <c r="F6" s="15" t="s">
        <v>220</v>
      </c>
      <c r="G6" s="14">
        <v>6764207866</v>
      </c>
    </row>
    <row r="7" spans="1:7" s="11" customFormat="1" ht="24.95" customHeight="1" x14ac:dyDescent="0.45">
      <c r="A7" s="4">
        <f t="shared" si="0"/>
        <v>5</v>
      </c>
      <c r="B7" s="12">
        <v>45422</v>
      </c>
      <c r="C7" s="13">
        <v>0.79166666666666663</v>
      </c>
      <c r="D7" s="4" t="s">
        <v>66</v>
      </c>
      <c r="E7" s="4" t="s">
        <v>68</v>
      </c>
      <c r="F7" s="15" t="s">
        <v>220</v>
      </c>
      <c r="G7" s="14">
        <v>6764207866</v>
      </c>
    </row>
    <row r="8" spans="1:7" s="11" customFormat="1" ht="24.95" customHeight="1" x14ac:dyDescent="0.45">
      <c r="A8" s="4">
        <f t="shared" si="0"/>
        <v>6</v>
      </c>
      <c r="B8" s="12">
        <v>45437</v>
      </c>
      <c r="C8" s="13">
        <v>0.41666666666666669</v>
      </c>
      <c r="D8" s="4" t="s">
        <v>66</v>
      </c>
      <c r="E8" s="4" t="s">
        <v>65</v>
      </c>
      <c r="F8" s="15" t="s">
        <v>220</v>
      </c>
      <c r="G8" s="14">
        <v>6764207866</v>
      </c>
    </row>
    <row r="9" spans="1:7" s="11" customFormat="1" ht="24.95" customHeight="1" x14ac:dyDescent="0.45">
      <c r="A9" s="4">
        <f t="shared" si="0"/>
        <v>7</v>
      </c>
      <c r="B9" s="12">
        <v>45388</v>
      </c>
      <c r="C9" s="13">
        <v>0.70833333333333337</v>
      </c>
      <c r="D9" s="4" t="s">
        <v>68</v>
      </c>
      <c r="E9" s="4" t="s">
        <v>65</v>
      </c>
      <c r="F9" s="15" t="s">
        <v>132</v>
      </c>
      <c r="G9" s="14">
        <v>6769393115</v>
      </c>
    </row>
    <row r="10" spans="1:7" s="11" customFormat="1" ht="24.95" customHeight="1" x14ac:dyDescent="0.45">
      <c r="A10" s="4">
        <f t="shared" si="0"/>
        <v>8</v>
      </c>
      <c r="B10" s="12">
        <v>45415</v>
      </c>
      <c r="C10" s="13">
        <v>0.79166666666666663</v>
      </c>
      <c r="D10" s="4" t="s">
        <v>68</v>
      </c>
      <c r="E10" s="4" t="s">
        <v>66</v>
      </c>
      <c r="F10" s="15" t="s">
        <v>132</v>
      </c>
      <c r="G10" s="14">
        <v>6769393115</v>
      </c>
    </row>
    <row r="11" spans="1:7" s="11" customFormat="1" ht="24.95" customHeight="1" x14ac:dyDescent="0.45">
      <c r="A11" s="4">
        <f t="shared" si="0"/>
        <v>9</v>
      </c>
      <c r="B11" s="12">
        <v>45436</v>
      </c>
      <c r="C11" s="13">
        <v>0.79166666666666663</v>
      </c>
      <c r="D11" s="4" t="s">
        <v>68</v>
      </c>
      <c r="E11" s="4" t="s">
        <v>111</v>
      </c>
      <c r="F11" s="15" t="s">
        <v>132</v>
      </c>
      <c r="G11" s="14">
        <v>6769393115</v>
      </c>
    </row>
    <row r="12" spans="1:7" s="11" customFormat="1" ht="24.95" customHeight="1" x14ac:dyDescent="0.45">
      <c r="A12" s="4">
        <f t="shared" si="0"/>
        <v>10</v>
      </c>
      <c r="B12" s="12">
        <v>45401</v>
      </c>
      <c r="C12" s="13">
        <v>0.79166666666666663</v>
      </c>
      <c r="D12" s="4" t="s">
        <v>111</v>
      </c>
      <c r="E12" s="4" t="s">
        <v>68</v>
      </c>
      <c r="F12" s="15" t="s">
        <v>130</v>
      </c>
      <c r="G12" s="14">
        <v>6645066504</v>
      </c>
    </row>
    <row r="13" spans="1:7" s="11" customFormat="1" ht="24.95" customHeight="1" x14ac:dyDescent="0.45">
      <c r="A13" s="4">
        <f t="shared" si="0"/>
        <v>11</v>
      </c>
      <c r="B13" s="12">
        <v>45423</v>
      </c>
      <c r="C13" s="13">
        <v>0.625</v>
      </c>
      <c r="D13" s="4" t="s">
        <v>111</v>
      </c>
      <c r="E13" s="4" t="s">
        <v>65</v>
      </c>
      <c r="F13" s="15" t="s">
        <v>130</v>
      </c>
      <c r="G13" s="14">
        <v>6645066504</v>
      </c>
    </row>
    <row r="14" spans="1:7" s="11" customFormat="1" ht="24.95" customHeight="1" x14ac:dyDescent="0.45">
      <c r="A14" s="4">
        <f t="shared" si="0"/>
        <v>12</v>
      </c>
      <c r="B14" s="12">
        <v>45450</v>
      </c>
      <c r="C14" s="13">
        <v>0.70833333333333337</v>
      </c>
      <c r="D14" s="4" t="s">
        <v>111</v>
      </c>
      <c r="E14" s="4" t="s">
        <v>66</v>
      </c>
      <c r="F14" s="15" t="s">
        <v>130</v>
      </c>
      <c r="G14" s="14">
        <v>6645066504</v>
      </c>
    </row>
    <row r="15" spans="1:7" s="11" customFormat="1" ht="24.95" customHeight="1" x14ac:dyDescent="0.45">
      <c r="A15" s="4">
        <f t="shared" si="0"/>
        <v>13</v>
      </c>
      <c r="B15" s="12">
        <v>45387</v>
      </c>
      <c r="C15" s="13">
        <v>0.77083333333333337</v>
      </c>
      <c r="D15" s="4" t="s">
        <v>44</v>
      </c>
      <c r="E15" s="4" t="s">
        <v>75</v>
      </c>
      <c r="F15" s="15" t="s">
        <v>125</v>
      </c>
      <c r="G15" s="14">
        <v>6604753810</v>
      </c>
    </row>
    <row r="16" spans="1:7" s="11" customFormat="1" ht="24.95" customHeight="1" x14ac:dyDescent="0.45">
      <c r="A16" s="4">
        <f t="shared" si="0"/>
        <v>14</v>
      </c>
      <c r="B16" s="12">
        <v>45422</v>
      </c>
      <c r="C16" s="13">
        <v>0.77083333333333337</v>
      </c>
      <c r="D16" s="4" t="s">
        <v>44</v>
      </c>
      <c r="E16" s="4" t="s">
        <v>76</v>
      </c>
      <c r="F16" s="15" t="s">
        <v>129</v>
      </c>
      <c r="G16" s="14">
        <v>6764533988</v>
      </c>
    </row>
    <row r="17" spans="1:7" s="11" customFormat="1" ht="24.95" customHeight="1" x14ac:dyDescent="0.45">
      <c r="A17" s="4">
        <f t="shared" si="0"/>
        <v>15</v>
      </c>
      <c r="B17" s="12">
        <v>45437</v>
      </c>
      <c r="C17" s="13">
        <v>0.70833333333333337</v>
      </c>
      <c r="D17" s="4" t="s">
        <v>44</v>
      </c>
      <c r="E17" s="4" t="s">
        <v>74</v>
      </c>
      <c r="F17" s="15" t="s">
        <v>125</v>
      </c>
      <c r="G17" s="14">
        <v>6604753810</v>
      </c>
    </row>
    <row r="18" spans="1:7" s="11" customFormat="1" ht="24.95" customHeight="1" x14ac:dyDescent="0.45">
      <c r="A18" s="4">
        <f t="shared" si="0"/>
        <v>16</v>
      </c>
      <c r="B18" s="12">
        <v>45401</v>
      </c>
      <c r="C18" s="13">
        <v>0.75</v>
      </c>
      <c r="D18" s="4" t="s">
        <v>75</v>
      </c>
      <c r="E18" s="4" t="s">
        <v>76</v>
      </c>
      <c r="F18" s="15" t="s">
        <v>132</v>
      </c>
      <c r="G18" s="14">
        <v>6769393115</v>
      </c>
    </row>
    <row r="19" spans="1:7" s="11" customFormat="1" ht="24.95" customHeight="1" x14ac:dyDescent="0.45">
      <c r="A19" s="4">
        <f t="shared" si="0"/>
        <v>17</v>
      </c>
      <c r="B19" s="12">
        <v>45423</v>
      </c>
      <c r="C19" s="13">
        <v>0.70833333333333337</v>
      </c>
      <c r="D19" s="4" t="s">
        <v>75</v>
      </c>
      <c r="E19" s="4" t="s">
        <v>74</v>
      </c>
      <c r="F19" s="15" t="s">
        <v>133</v>
      </c>
      <c r="G19" s="14">
        <v>6769236657</v>
      </c>
    </row>
    <row r="20" spans="1:7" s="11" customFormat="1" ht="24.95" customHeight="1" x14ac:dyDescent="0.45">
      <c r="A20" s="4">
        <f t="shared" si="0"/>
        <v>18</v>
      </c>
      <c r="B20" s="12">
        <v>45451</v>
      </c>
      <c r="C20" s="13">
        <v>0.70833333333333337</v>
      </c>
      <c r="D20" s="4" t="s">
        <v>75</v>
      </c>
      <c r="E20" s="4" t="s">
        <v>44</v>
      </c>
      <c r="F20" s="15" t="s">
        <v>134</v>
      </c>
      <c r="G20" s="14">
        <v>6503891408</v>
      </c>
    </row>
    <row r="21" spans="1:7" s="11" customFormat="1" ht="24.95" customHeight="1" x14ac:dyDescent="0.45">
      <c r="A21" s="4">
        <f t="shared" si="0"/>
        <v>19</v>
      </c>
      <c r="B21" s="12">
        <v>45402</v>
      </c>
      <c r="C21" s="13">
        <v>0.70833333333333337</v>
      </c>
      <c r="D21" s="4" t="s">
        <v>74</v>
      </c>
      <c r="E21" s="4" t="s">
        <v>44</v>
      </c>
      <c r="F21" s="15" t="s">
        <v>125</v>
      </c>
      <c r="G21" s="14">
        <v>6604753810</v>
      </c>
    </row>
    <row r="22" spans="1:7" s="11" customFormat="1" ht="24.95" customHeight="1" x14ac:dyDescent="0.45">
      <c r="A22" s="4">
        <f t="shared" si="0"/>
        <v>20</v>
      </c>
      <c r="B22" s="12">
        <v>45416</v>
      </c>
      <c r="C22" s="13">
        <v>0.70833333333333337</v>
      </c>
      <c r="D22" s="4" t="s">
        <v>74</v>
      </c>
      <c r="E22" s="4" t="s">
        <v>75</v>
      </c>
      <c r="F22" s="15" t="s">
        <v>125</v>
      </c>
      <c r="G22" s="14">
        <v>6604753810</v>
      </c>
    </row>
    <row r="23" spans="1:7" s="11" customFormat="1" ht="24.95" customHeight="1" x14ac:dyDescent="0.45">
      <c r="A23" s="4">
        <f t="shared" si="0"/>
        <v>21</v>
      </c>
      <c r="B23" s="12">
        <v>45451</v>
      </c>
      <c r="C23" s="13">
        <v>0.70833333333333337</v>
      </c>
      <c r="D23" s="4" t="s">
        <v>74</v>
      </c>
      <c r="E23" s="4" t="s">
        <v>76</v>
      </c>
      <c r="F23" s="15" t="s">
        <v>125</v>
      </c>
      <c r="G23" s="14">
        <v>6604753810</v>
      </c>
    </row>
  </sheetData>
  <autoFilter ref="A3:F23" xr:uid="{00000000-0009-0000-0000-000003000000}"/>
  <mergeCells count="2">
    <mergeCell ref="A1:G1"/>
    <mergeCell ref="D2:E2"/>
  </mergeCells>
  <phoneticPr fontId="11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G11"/>
  <sheetViews>
    <sheetView zoomScaleNormal="100" workbookViewId="0">
      <selection activeCell="F11" sqref="F11"/>
    </sheetView>
  </sheetViews>
  <sheetFormatPr baseColWidth="10" defaultColWidth="11.1328125" defaultRowHeight="14.25" x14ac:dyDescent="0.45"/>
  <cols>
    <col min="1" max="1" width="4.86328125" style="9" customWidth="1"/>
    <col min="2" max="2" width="9.59765625" customWidth="1"/>
    <col min="3" max="3" width="7.59765625" customWidth="1"/>
    <col min="4" max="4" width="41.59765625" customWidth="1"/>
    <col min="5" max="5" width="41" customWidth="1"/>
    <col min="6" max="6" width="22.1328125" customWidth="1"/>
    <col min="7" max="7" width="17.86328125" customWidth="1"/>
  </cols>
  <sheetData>
    <row r="1" spans="1:7" ht="36" customHeight="1" x14ac:dyDescent="0.45">
      <c r="A1" s="40" t="s">
        <v>203</v>
      </c>
      <c r="B1" s="40"/>
      <c r="C1" s="40"/>
      <c r="D1" s="40"/>
      <c r="E1" s="40"/>
      <c r="F1" s="40"/>
      <c r="G1" s="40"/>
    </row>
    <row r="2" spans="1:7" s="11" customFormat="1" ht="41.25" customHeight="1" x14ac:dyDescent="0.45">
      <c r="A2" s="10" t="s">
        <v>23</v>
      </c>
      <c r="B2" s="2" t="s">
        <v>1</v>
      </c>
      <c r="C2" s="2" t="s">
        <v>33</v>
      </c>
      <c r="D2" s="39" t="s">
        <v>35</v>
      </c>
      <c r="E2" s="39"/>
      <c r="F2" s="2" t="s">
        <v>6</v>
      </c>
      <c r="G2" s="3" t="s">
        <v>7</v>
      </c>
    </row>
    <row r="3" spans="1:7" s="11" customFormat="1" ht="35.1" customHeight="1" x14ac:dyDescent="0.45">
      <c r="A3" s="4">
        <v>1</v>
      </c>
      <c r="B3" s="12">
        <v>45396</v>
      </c>
      <c r="C3" s="13">
        <v>0.41666666666666669</v>
      </c>
      <c r="D3" s="4" t="s">
        <v>64</v>
      </c>
      <c r="E3" s="4" t="s">
        <v>61</v>
      </c>
      <c r="F3" s="15" t="s">
        <v>221</v>
      </c>
      <c r="G3" s="4" t="s">
        <v>153</v>
      </c>
    </row>
    <row r="4" spans="1:7" s="11" customFormat="1" ht="35.1" customHeight="1" x14ac:dyDescent="0.45">
      <c r="A4" s="4">
        <f t="shared" ref="A4:A11" si="0">SUM(A3+1)</f>
        <v>2</v>
      </c>
      <c r="B4" s="12">
        <v>45429</v>
      </c>
      <c r="C4" s="13">
        <v>0.79166666666666663</v>
      </c>
      <c r="D4" s="4" t="s">
        <v>64</v>
      </c>
      <c r="E4" s="4" t="s">
        <v>62</v>
      </c>
      <c r="F4" s="15" t="s">
        <v>222</v>
      </c>
      <c r="G4" s="4" t="s">
        <v>154</v>
      </c>
    </row>
    <row r="5" spans="1:7" s="11" customFormat="1" ht="35.1" customHeight="1" x14ac:dyDescent="0.45">
      <c r="A5" s="4">
        <f t="shared" si="0"/>
        <v>3</v>
      </c>
      <c r="B5" s="12">
        <v>45436</v>
      </c>
      <c r="C5" s="13">
        <v>0.75</v>
      </c>
      <c r="D5" s="4" t="s">
        <v>64</v>
      </c>
      <c r="E5" s="4" t="s">
        <v>63</v>
      </c>
      <c r="F5" s="4" t="s">
        <v>223</v>
      </c>
      <c r="G5" s="4" t="s">
        <v>155</v>
      </c>
    </row>
    <row r="6" spans="1:7" s="11" customFormat="1" ht="35.1" customHeight="1" x14ac:dyDescent="0.45">
      <c r="A6" s="4">
        <f t="shared" si="0"/>
        <v>4</v>
      </c>
      <c r="B6" s="12">
        <v>45388</v>
      </c>
      <c r="C6" s="13">
        <v>0.70833333333333337</v>
      </c>
      <c r="D6" s="4" t="s">
        <v>62</v>
      </c>
      <c r="E6" s="4" t="s">
        <v>63</v>
      </c>
      <c r="F6" s="15" t="s">
        <v>141</v>
      </c>
      <c r="G6" s="4" t="s">
        <v>156</v>
      </c>
    </row>
    <row r="7" spans="1:7" s="11" customFormat="1" ht="35.1" customHeight="1" x14ac:dyDescent="0.45">
      <c r="A7" s="4">
        <f t="shared" si="0"/>
        <v>5</v>
      </c>
      <c r="B7" s="12">
        <v>45415</v>
      </c>
      <c r="C7" s="13">
        <v>0.79166666666666663</v>
      </c>
      <c r="D7" s="4" t="s">
        <v>62</v>
      </c>
      <c r="E7" s="4" t="s">
        <v>64</v>
      </c>
      <c r="F7" s="15" t="s">
        <v>224</v>
      </c>
      <c r="G7" s="4" t="s">
        <v>157</v>
      </c>
    </row>
    <row r="8" spans="1:7" s="11" customFormat="1" ht="35.1" customHeight="1" x14ac:dyDescent="0.45">
      <c r="A8" s="4">
        <f t="shared" si="0"/>
        <v>6</v>
      </c>
      <c r="B8" s="12">
        <v>45437</v>
      </c>
      <c r="C8" s="13">
        <v>0.70833333333333337</v>
      </c>
      <c r="D8" s="4" t="s">
        <v>62</v>
      </c>
      <c r="E8" s="4" t="s">
        <v>61</v>
      </c>
      <c r="F8" s="15" t="s">
        <v>142</v>
      </c>
      <c r="G8" s="4" t="s">
        <v>158</v>
      </c>
    </row>
    <row r="9" spans="1:7" s="11" customFormat="1" ht="35.1" customHeight="1" x14ac:dyDescent="0.45">
      <c r="A9" s="4">
        <f t="shared" si="0"/>
        <v>7</v>
      </c>
      <c r="B9" s="12">
        <v>45402</v>
      </c>
      <c r="C9" s="13">
        <v>0.58333333333333337</v>
      </c>
      <c r="D9" s="4" t="s">
        <v>72</v>
      </c>
      <c r="E9" s="16" t="s">
        <v>69</v>
      </c>
      <c r="F9" s="15" t="s">
        <v>143</v>
      </c>
      <c r="G9" s="4" t="s">
        <v>156</v>
      </c>
    </row>
    <row r="10" spans="1:7" s="11" customFormat="1" ht="35.1" customHeight="1" x14ac:dyDescent="0.45">
      <c r="A10" s="4">
        <f t="shared" si="0"/>
        <v>8</v>
      </c>
      <c r="B10" s="12">
        <v>45415</v>
      </c>
      <c r="C10" s="13">
        <v>0.77083333333333337</v>
      </c>
      <c r="D10" s="4" t="s">
        <v>72</v>
      </c>
      <c r="E10" s="16" t="s">
        <v>71</v>
      </c>
      <c r="F10" s="15" t="s">
        <v>225</v>
      </c>
      <c r="G10" s="4" t="s">
        <v>159</v>
      </c>
    </row>
    <row r="11" spans="1:7" s="11" customFormat="1" ht="35.1" customHeight="1" x14ac:dyDescent="0.45">
      <c r="A11" s="4">
        <f t="shared" si="0"/>
        <v>9</v>
      </c>
      <c r="B11" s="12">
        <v>45451</v>
      </c>
      <c r="C11" s="13">
        <v>0.70833333333333337</v>
      </c>
      <c r="D11" s="4" t="s">
        <v>72</v>
      </c>
      <c r="E11" s="16" t="s">
        <v>70</v>
      </c>
      <c r="F11" s="15" t="s">
        <v>144</v>
      </c>
      <c r="G11" s="4" t="s">
        <v>156</v>
      </c>
    </row>
  </sheetData>
  <autoFilter ref="D3:E11" xr:uid="{00000000-0009-0000-0000-000004000000}"/>
  <mergeCells count="2">
    <mergeCell ref="A1:G1"/>
    <mergeCell ref="D2:E2"/>
  </mergeCells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G20"/>
  <sheetViews>
    <sheetView zoomScaleNormal="100" workbookViewId="0">
      <selection activeCell="E7" sqref="E7"/>
    </sheetView>
  </sheetViews>
  <sheetFormatPr baseColWidth="10" defaultColWidth="11.1328125" defaultRowHeight="14.25" x14ac:dyDescent="0.45"/>
  <cols>
    <col min="1" max="1" width="6" style="9" customWidth="1"/>
    <col min="2" max="2" width="9.1328125" customWidth="1"/>
    <col min="3" max="3" width="8.86328125" customWidth="1"/>
    <col min="4" max="4" width="36.73046875" bestFit="1" customWidth="1"/>
    <col min="5" max="5" width="38.73046875" bestFit="1" customWidth="1"/>
    <col min="6" max="6" width="24.3984375" style="9" bestFit="1" customWidth="1"/>
    <col min="7" max="7" width="21.73046875" style="9" customWidth="1"/>
  </cols>
  <sheetData>
    <row r="1" spans="1:7" ht="36" customHeight="1" x14ac:dyDescent="0.45">
      <c r="A1" s="40" t="s">
        <v>196</v>
      </c>
      <c r="B1" s="40"/>
      <c r="C1" s="40"/>
      <c r="D1" s="40"/>
      <c r="E1" s="40"/>
      <c r="F1" s="40"/>
      <c r="G1" s="40"/>
    </row>
    <row r="2" spans="1:7" s="11" customFormat="1" ht="28.5" customHeight="1" x14ac:dyDescent="0.45">
      <c r="A2" s="10" t="s">
        <v>36</v>
      </c>
      <c r="B2" s="2" t="s">
        <v>1</v>
      </c>
      <c r="C2" s="2" t="s">
        <v>33</v>
      </c>
      <c r="D2" s="39" t="s">
        <v>35</v>
      </c>
      <c r="E2" s="39"/>
      <c r="F2" s="2" t="s">
        <v>6</v>
      </c>
      <c r="G2" s="3" t="s">
        <v>7</v>
      </c>
    </row>
    <row r="3" spans="1:7" s="11" customFormat="1" ht="29.1" customHeight="1" x14ac:dyDescent="0.45">
      <c r="A3" s="4">
        <v>1</v>
      </c>
      <c r="B3" s="12">
        <v>45401</v>
      </c>
      <c r="C3" s="13">
        <v>0.70833333333333337</v>
      </c>
      <c r="D3" s="16" t="s">
        <v>63</v>
      </c>
      <c r="E3" s="16" t="s">
        <v>64</v>
      </c>
      <c r="F3" s="4" t="s">
        <v>172</v>
      </c>
      <c r="G3" s="4" t="s">
        <v>173</v>
      </c>
    </row>
    <row r="4" spans="1:7" s="11" customFormat="1" ht="29.1" customHeight="1" x14ac:dyDescent="0.45">
      <c r="A4" s="4">
        <f t="shared" ref="A4:A20" si="0">SUM(A3+1)</f>
        <v>2</v>
      </c>
      <c r="B4" s="12">
        <v>45416</v>
      </c>
      <c r="C4" s="35">
        <v>0.66666666666666663</v>
      </c>
      <c r="D4" s="16" t="s">
        <v>63</v>
      </c>
      <c r="E4" s="16" t="s">
        <v>61</v>
      </c>
      <c r="F4" s="4" t="s">
        <v>164</v>
      </c>
      <c r="G4" s="4" t="s">
        <v>165</v>
      </c>
    </row>
    <row r="5" spans="1:7" s="11" customFormat="1" ht="29.1" customHeight="1" x14ac:dyDescent="0.45">
      <c r="A5" s="4">
        <f t="shared" si="0"/>
        <v>3</v>
      </c>
      <c r="B5" s="12">
        <v>45451</v>
      </c>
      <c r="C5" s="13">
        <v>0.70833333333333337</v>
      </c>
      <c r="D5" s="16" t="s">
        <v>63</v>
      </c>
      <c r="E5" s="16" t="s">
        <v>62</v>
      </c>
      <c r="F5" s="4" t="s">
        <v>174</v>
      </c>
      <c r="G5" s="4" t="s">
        <v>171</v>
      </c>
    </row>
    <row r="6" spans="1:7" s="11" customFormat="1" ht="29.1" customHeight="1" x14ac:dyDescent="0.45">
      <c r="A6" s="4">
        <f t="shared" si="0"/>
        <v>4</v>
      </c>
      <c r="B6" s="12">
        <v>45402</v>
      </c>
      <c r="C6" s="13">
        <v>0.41666666666666669</v>
      </c>
      <c r="D6" s="16" t="s">
        <v>65</v>
      </c>
      <c r="E6" s="16" t="s">
        <v>66</v>
      </c>
      <c r="F6" s="4" t="s">
        <v>175</v>
      </c>
      <c r="G6" s="4" t="s">
        <v>176</v>
      </c>
    </row>
    <row r="7" spans="1:7" s="11" customFormat="1" ht="29.1" customHeight="1" x14ac:dyDescent="0.45">
      <c r="A7" s="4">
        <f t="shared" si="0"/>
        <v>5</v>
      </c>
      <c r="B7" s="12">
        <v>45416</v>
      </c>
      <c r="C7" s="13">
        <v>0.625</v>
      </c>
      <c r="D7" s="16" t="s">
        <v>65</v>
      </c>
      <c r="E7" s="4" t="s">
        <v>111</v>
      </c>
      <c r="F7" s="1" t="s">
        <v>177</v>
      </c>
      <c r="G7" s="4" t="s">
        <v>178</v>
      </c>
    </row>
    <row r="8" spans="1:7" s="11" customFormat="1" ht="29.1" customHeight="1" x14ac:dyDescent="0.45">
      <c r="A8" s="4">
        <f t="shared" si="0"/>
        <v>6</v>
      </c>
      <c r="B8" s="12">
        <v>45450</v>
      </c>
      <c r="C8" s="13">
        <v>0.79166666666666663</v>
      </c>
      <c r="D8" s="16" t="s">
        <v>65</v>
      </c>
      <c r="E8" s="16" t="s">
        <v>68</v>
      </c>
      <c r="F8" s="4" t="s">
        <v>179</v>
      </c>
      <c r="G8" s="4" t="s">
        <v>180</v>
      </c>
    </row>
    <row r="9" spans="1:7" s="11" customFormat="1" ht="29.1" customHeight="1" x14ac:dyDescent="0.45">
      <c r="A9" s="4">
        <f t="shared" si="0"/>
        <v>7</v>
      </c>
      <c r="B9" s="12">
        <v>45387</v>
      </c>
      <c r="C9" s="13">
        <v>0.75</v>
      </c>
      <c r="D9" s="16" t="s">
        <v>69</v>
      </c>
      <c r="E9" s="16" t="s">
        <v>71</v>
      </c>
      <c r="F9" s="4" t="s">
        <v>181</v>
      </c>
      <c r="G9" s="4" t="s">
        <v>182</v>
      </c>
    </row>
    <row r="10" spans="1:7" s="11" customFormat="1" ht="29.1" customHeight="1" x14ac:dyDescent="0.45">
      <c r="A10" s="4">
        <f t="shared" si="0"/>
        <v>8</v>
      </c>
      <c r="B10" s="12">
        <v>45423</v>
      </c>
      <c r="C10" s="13">
        <v>0.70833333333333337</v>
      </c>
      <c r="D10" s="16" t="s">
        <v>69</v>
      </c>
      <c r="E10" s="16" t="s">
        <v>70</v>
      </c>
      <c r="F10" s="4" t="s">
        <v>168</v>
      </c>
      <c r="G10" s="4" t="s">
        <v>169</v>
      </c>
    </row>
    <row r="11" spans="1:7" s="11" customFormat="1" ht="29.1" customHeight="1" x14ac:dyDescent="0.45">
      <c r="A11" s="4">
        <f t="shared" si="0"/>
        <v>9</v>
      </c>
      <c r="B11" s="12">
        <v>45436</v>
      </c>
      <c r="C11" s="13">
        <v>0.77083333333333337</v>
      </c>
      <c r="D11" s="16" t="s">
        <v>69</v>
      </c>
      <c r="E11" s="16" t="s">
        <v>72</v>
      </c>
      <c r="F11" s="4" t="s">
        <v>226</v>
      </c>
      <c r="G11" s="4" t="s">
        <v>183</v>
      </c>
    </row>
    <row r="12" spans="1:7" s="11" customFormat="1" ht="29.1" customHeight="1" x14ac:dyDescent="0.45">
      <c r="A12" s="4">
        <f t="shared" si="0"/>
        <v>10</v>
      </c>
      <c r="B12" s="12">
        <v>45387</v>
      </c>
      <c r="C12" s="13">
        <v>0.77083333333333337</v>
      </c>
      <c r="D12" s="16" t="s">
        <v>70</v>
      </c>
      <c r="E12" s="16" t="s">
        <v>72</v>
      </c>
      <c r="F12" s="4" t="s">
        <v>184</v>
      </c>
      <c r="G12" s="4" t="s">
        <v>185</v>
      </c>
    </row>
    <row r="13" spans="1:7" s="11" customFormat="1" ht="29.1" customHeight="1" x14ac:dyDescent="0.45">
      <c r="A13" s="4">
        <f t="shared" si="0"/>
        <v>11</v>
      </c>
      <c r="B13" s="12">
        <v>45416</v>
      </c>
      <c r="C13" s="13">
        <v>0.70833333333333337</v>
      </c>
      <c r="D13" s="16" t="s">
        <v>70</v>
      </c>
      <c r="E13" s="16" t="s">
        <v>69</v>
      </c>
      <c r="F13" s="4" t="s">
        <v>186</v>
      </c>
      <c r="G13" s="4" t="s">
        <v>187</v>
      </c>
    </row>
    <row r="14" spans="1:7" s="11" customFormat="1" ht="29.1" customHeight="1" x14ac:dyDescent="0.45">
      <c r="A14" s="4">
        <f t="shared" si="0"/>
        <v>12</v>
      </c>
      <c r="B14" s="12">
        <v>45436</v>
      </c>
      <c r="C14" s="13">
        <v>0.79166666666666663</v>
      </c>
      <c r="D14" s="16" t="s">
        <v>70</v>
      </c>
      <c r="E14" s="16" t="s">
        <v>71</v>
      </c>
      <c r="F14" s="4" t="s">
        <v>188</v>
      </c>
      <c r="G14" s="4" t="s">
        <v>189</v>
      </c>
    </row>
    <row r="15" spans="1:7" s="11" customFormat="1" ht="29.1" customHeight="1" x14ac:dyDescent="0.45">
      <c r="A15" s="4">
        <f t="shared" si="0"/>
        <v>13</v>
      </c>
      <c r="B15" s="12">
        <v>45401</v>
      </c>
      <c r="C15" s="13">
        <v>0.79166666666666663</v>
      </c>
      <c r="D15" s="16" t="s">
        <v>71</v>
      </c>
      <c r="E15" s="16" t="s">
        <v>70</v>
      </c>
      <c r="F15" s="4" t="s">
        <v>190</v>
      </c>
      <c r="G15" s="4" t="s">
        <v>191</v>
      </c>
    </row>
    <row r="16" spans="1:7" s="11" customFormat="1" ht="29.1" customHeight="1" x14ac:dyDescent="0.45">
      <c r="A16" s="4">
        <f t="shared" si="0"/>
        <v>14</v>
      </c>
      <c r="B16" s="12">
        <v>45422</v>
      </c>
      <c r="C16" s="13">
        <v>0.77083333333333337</v>
      </c>
      <c r="D16" s="16" t="s">
        <v>71</v>
      </c>
      <c r="E16" s="16" t="s">
        <v>72</v>
      </c>
      <c r="F16" s="4" t="s">
        <v>172</v>
      </c>
      <c r="G16" s="4" t="s">
        <v>173</v>
      </c>
    </row>
    <row r="17" spans="1:7" s="11" customFormat="1" ht="29.1" customHeight="1" x14ac:dyDescent="0.45">
      <c r="A17" s="4">
        <f t="shared" si="0"/>
        <v>15</v>
      </c>
      <c r="B17" s="12">
        <v>45451</v>
      </c>
      <c r="C17" s="13">
        <v>0.70833333333333337</v>
      </c>
      <c r="D17" s="16" t="s">
        <v>71</v>
      </c>
      <c r="E17" s="16" t="s">
        <v>69</v>
      </c>
      <c r="F17" s="4" t="s">
        <v>190</v>
      </c>
      <c r="G17" s="4" t="s">
        <v>191</v>
      </c>
    </row>
    <row r="18" spans="1:7" s="11" customFormat="1" ht="29.1" customHeight="1" x14ac:dyDescent="0.45">
      <c r="A18" s="4">
        <f t="shared" si="0"/>
        <v>16</v>
      </c>
      <c r="B18" s="12">
        <v>45388</v>
      </c>
      <c r="C18" s="13">
        <v>0.45833333333333331</v>
      </c>
      <c r="D18" s="16" t="s">
        <v>73</v>
      </c>
      <c r="E18" s="16" t="s">
        <v>74</v>
      </c>
      <c r="F18" s="4" t="s">
        <v>192</v>
      </c>
      <c r="G18" s="4" t="s">
        <v>193</v>
      </c>
    </row>
    <row r="19" spans="1:7" s="11" customFormat="1" ht="29.1" customHeight="1" x14ac:dyDescent="0.45">
      <c r="A19" s="4">
        <f t="shared" si="0"/>
        <v>17</v>
      </c>
      <c r="B19" s="12">
        <v>45413</v>
      </c>
      <c r="C19" s="13">
        <v>0.6875</v>
      </c>
      <c r="D19" s="16" t="s">
        <v>73</v>
      </c>
      <c r="E19" s="16" t="s">
        <v>44</v>
      </c>
      <c r="F19" s="4" t="s">
        <v>194</v>
      </c>
      <c r="G19" s="4" t="s">
        <v>195</v>
      </c>
    </row>
    <row r="20" spans="1:7" s="11" customFormat="1" ht="29.1" customHeight="1" x14ac:dyDescent="0.45">
      <c r="A20" s="4">
        <f t="shared" si="0"/>
        <v>18</v>
      </c>
      <c r="B20" s="12">
        <v>45437</v>
      </c>
      <c r="C20" s="13">
        <v>0.41666666666666669</v>
      </c>
      <c r="D20" s="16" t="s">
        <v>73</v>
      </c>
      <c r="E20" s="16" t="s">
        <v>75</v>
      </c>
      <c r="F20" s="4" t="s">
        <v>219</v>
      </c>
      <c r="G20" s="4" t="s">
        <v>163</v>
      </c>
    </row>
  </sheetData>
  <autoFilter ref="D3:E14" xr:uid="{00000000-0009-0000-0000-000005000000}"/>
  <mergeCells count="2">
    <mergeCell ref="D2:E2"/>
    <mergeCell ref="A1:G1"/>
  </mergeCells>
  <pageMargins left="0" right="0" top="0.19685039370078741" bottom="0.19685039370078741" header="0.51181102362204722" footer="0.51181102362204722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F9"/>
  <sheetViews>
    <sheetView zoomScaleNormal="100" workbookViewId="0">
      <selection activeCell="E17" sqref="E17"/>
    </sheetView>
  </sheetViews>
  <sheetFormatPr baseColWidth="10" defaultColWidth="11.1328125" defaultRowHeight="14.25" x14ac:dyDescent="0.45"/>
  <cols>
    <col min="1" max="1" width="9" customWidth="1"/>
    <col min="2" max="2" width="10" customWidth="1"/>
    <col min="3" max="3" width="40.86328125" customWidth="1"/>
    <col min="4" max="4" width="36.73046875" customWidth="1"/>
    <col min="5" max="5" width="29.265625" customWidth="1"/>
    <col min="6" max="6" width="20" style="9" customWidth="1"/>
  </cols>
  <sheetData>
    <row r="1" spans="1:6" ht="36" customHeight="1" x14ac:dyDescent="0.45">
      <c r="A1" s="41" t="s">
        <v>201</v>
      </c>
      <c r="B1" s="41"/>
      <c r="C1" s="41"/>
      <c r="D1" s="41"/>
      <c r="E1" s="41"/>
      <c r="F1" s="41"/>
    </row>
    <row r="2" spans="1:6" ht="30" customHeight="1" x14ac:dyDescent="0.45">
      <c r="A2" s="2" t="s">
        <v>37</v>
      </c>
      <c r="B2" s="2" t="s">
        <v>33</v>
      </c>
      <c r="C2" s="42" t="s">
        <v>38</v>
      </c>
      <c r="D2" s="42"/>
      <c r="E2" s="2" t="s">
        <v>6</v>
      </c>
      <c r="F2" s="3" t="s">
        <v>7</v>
      </c>
    </row>
    <row r="3" spans="1:6" s="11" customFormat="1" ht="20.100000000000001" customHeight="1" x14ac:dyDescent="0.45">
      <c r="A3" s="12"/>
      <c r="B3" s="13"/>
      <c r="C3" s="19"/>
      <c r="D3" s="19"/>
      <c r="E3" s="15"/>
      <c r="F3" s="14"/>
    </row>
    <row r="4" spans="1:6" s="11" customFormat="1" ht="20.100000000000001" customHeight="1" x14ac:dyDescent="0.45">
      <c r="A4" s="12"/>
      <c r="B4" s="13"/>
      <c r="C4" s="19"/>
      <c r="D4" s="19"/>
      <c r="E4" s="15"/>
      <c r="F4" s="14"/>
    </row>
    <row r="5" spans="1:6" s="11" customFormat="1" ht="20.100000000000001" customHeight="1" x14ac:dyDescent="0.45">
      <c r="A5" s="12"/>
      <c r="B5" s="13"/>
      <c r="C5" s="19"/>
      <c r="D5" s="19"/>
      <c r="E5" s="15"/>
      <c r="F5" s="14"/>
    </row>
    <row r="6" spans="1:6" s="11" customFormat="1" ht="20.100000000000001" customHeight="1" x14ac:dyDescent="0.45">
      <c r="A6" s="12"/>
      <c r="B6" s="13"/>
      <c r="C6" s="19"/>
      <c r="D6" s="19"/>
      <c r="E6" s="15"/>
      <c r="F6" s="14"/>
    </row>
    <row r="7" spans="1:6" s="11" customFormat="1" ht="20.100000000000001" customHeight="1" x14ac:dyDescent="0.45">
      <c r="A7" s="12"/>
      <c r="B7" s="13"/>
      <c r="C7" s="19"/>
      <c r="D7" s="19"/>
      <c r="E7" s="15"/>
      <c r="F7" s="14"/>
    </row>
    <row r="8" spans="1:6" s="11" customFormat="1" ht="20.100000000000001" customHeight="1" x14ac:dyDescent="0.45">
      <c r="A8" s="12"/>
      <c r="B8" s="13"/>
      <c r="C8" s="19"/>
      <c r="D8" s="19"/>
      <c r="E8" s="15"/>
      <c r="F8" s="14"/>
    </row>
    <row r="9" spans="1:6" s="11" customFormat="1" ht="20.100000000000001" customHeight="1" x14ac:dyDescent="0.45">
      <c r="A9" s="12"/>
      <c r="B9" s="13"/>
      <c r="C9" s="19"/>
      <c r="D9" s="19"/>
      <c r="E9" s="20"/>
      <c r="F9" s="14"/>
    </row>
  </sheetData>
  <mergeCells count="2">
    <mergeCell ref="A1:F1"/>
    <mergeCell ref="C2:D2"/>
  </mergeCells>
  <pageMargins left="0.7" right="0.7" top="0.78749999999999998" bottom="0.78749999999999998" header="0.51180555555555496" footer="0.51180555555555496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F6"/>
  <sheetViews>
    <sheetView zoomScaleNormal="100" workbookViewId="0">
      <selection activeCell="E10" sqref="E10"/>
    </sheetView>
  </sheetViews>
  <sheetFormatPr baseColWidth="10" defaultColWidth="11.1328125" defaultRowHeight="14.25" x14ac:dyDescent="0.45"/>
  <cols>
    <col min="1" max="1" width="9" customWidth="1"/>
    <col min="2" max="2" width="10" customWidth="1"/>
    <col min="3" max="3" width="40.86328125" customWidth="1"/>
    <col min="4" max="4" width="31.1328125" customWidth="1"/>
    <col min="5" max="5" width="29.265625" customWidth="1"/>
    <col min="6" max="6" width="16" customWidth="1"/>
  </cols>
  <sheetData>
    <row r="1" spans="1:6" ht="36" customHeight="1" x14ac:dyDescent="0.45">
      <c r="A1" s="41" t="s">
        <v>204</v>
      </c>
      <c r="B1" s="41"/>
      <c r="C1" s="41"/>
      <c r="D1" s="41"/>
      <c r="E1" s="41"/>
      <c r="F1" s="41"/>
    </row>
    <row r="2" spans="1:6" ht="30" customHeight="1" x14ac:dyDescent="0.45">
      <c r="A2" s="2" t="s">
        <v>37</v>
      </c>
      <c r="B2" s="2" t="s">
        <v>33</v>
      </c>
      <c r="C2" s="42" t="s">
        <v>38</v>
      </c>
      <c r="D2" s="42"/>
      <c r="E2" s="2" t="s">
        <v>6</v>
      </c>
      <c r="F2" s="3" t="s">
        <v>7</v>
      </c>
    </row>
    <row r="3" spans="1:6" s="11" customFormat="1" ht="20.100000000000001" customHeight="1" x14ac:dyDescent="0.45">
      <c r="A3" s="12"/>
      <c r="B3" s="13"/>
      <c r="C3" s="19"/>
      <c r="D3" s="19"/>
      <c r="E3" s="15"/>
      <c r="F3" s="17"/>
    </row>
    <row r="4" spans="1:6" s="11" customFormat="1" ht="20.100000000000001" customHeight="1" x14ac:dyDescent="0.45">
      <c r="A4" s="12"/>
      <c r="B4" s="13"/>
      <c r="C4" s="19"/>
      <c r="D4" s="19"/>
      <c r="E4" s="15"/>
      <c r="F4" s="4"/>
    </row>
    <row r="5" spans="1:6" s="11" customFormat="1" ht="20.100000000000001" customHeight="1" x14ac:dyDescent="0.45">
      <c r="A5" s="12"/>
      <c r="B5" s="13"/>
      <c r="C5" s="19"/>
      <c r="D5" s="19"/>
      <c r="E5" s="4"/>
      <c r="F5" s="4"/>
    </row>
    <row r="6" spans="1:6" s="11" customFormat="1" ht="20.100000000000001" customHeight="1" x14ac:dyDescent="0.45">
      <c r="A6" s="12"/>
      <c r="B6" s="13"/>
      <c r="C6" s="19"/>
      <c r="D6" s="19"/>
      <c r="E6" s="15"/>
      <c r="F6" s="4"/>
    </row>
  </sheetData>
  <mergeCells count="2">
    <mergeCell ref="A1:F1"/>
    <mergeCell ref="C2:D2"/>
  </mergeCells>
  <pageMargins left="0.7" right="0.7" top="0.78749999999999998" bottom="0.78749999999999998" header="0.51180555555555496" footer="0.51180555555555496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5"/>
  <sheetViews>
    <sheetView zoomScaleNormal="100" workbookViewId="0">
      <selection activeCell="E17" sqref="E17"/>
    </sheetView>
  </sheetViews>
  <sheetFormatPr baseColWidth="10" defaultColWidth="11.1328125" defaultRowHeight="14.25" x14ac:dyDescent="0.45"/>
  <cols>
    <col min="1" max="1" width="9" customWidth="1"/>
    <col min="2" max="2" width="10" customWidth="1"/>
    <col min="3" max="3" width="40.86328125" customWidth="1"/>
    <col min="4" max="4" width="29.1328125" customWidth="1"/>
    <col min="5" max="5" width="29.3984375" customWidth="1"/>
    <col min="6" max="6" width="29.265625" customWidth="1"/>
    <col min="7" max="7" width="22.1328125" customWidth="1"/>
  </cols>
  <sheetData>
    <row r="1" spans="1:7" ht="36" customHeight="1" x14ac:dyDescent="0.45">
      <c r="A1" s="41" t="s">
        <v>198</v>
      </c>
      <c r="B1" s="41"/>
      <c r="C1" s="41"/>
      <c r="D1" s="41"/>
      <c r="E1" s="41"/>
      <c r="F1" s="41"/>
      <c r="G1" s="41"/>
    </row>
    <row r="2" spans="1:7" ht="30" customHeight="1" x14ac:dyDescent="0.45">
      <c r="A2" s="2" t="s">
        <v>37</v>
      </c>
      <c r="B2" s="2" t="s">
        <v>33</v>
      </c>
      <c r="C2" s="42" t="s">
        <v>38</v>
      </c>
      <c r="D2" s="42"/>
      <c r="E2" s="18" t="s">
        <v>5</v>
      </c>
      <c r="F2" s="2" t="s">
        <v>6</v>
      </c>
      <c r="G2" s="3" t="s">
        <v>7</v>
      </c>
    </row>
    <row r="3" spans="1:7" s="11" customFormat="1" ht="20.100000000000001" customHeight="1" x14ac:dyDescent="0.45">
      <c r="A3" s="12"/>
      <c r="B3" s="13"/>
      <c r="C3" s="19"/>
      <c r="D3" s="19"/>
      <c r="E3" s="20" t="s">
        <v>26</v>
      </c>
      <c r="F3" s="17"/>
      <c r="G3" s="4"/>
    </row>
    <row r="4" spans="1:7" s="11" customFormat="1" ht="20.100000000000001" customHeight="1" x14ac:dyDescent="0.45">
      <c r="A4" s="12"/>
      <c r="B4" s="13"/>
      <c r="C4" s="19"/>
      <c r="D4" s="19"/>
      <c r="E4" s="20" t="s">
        <v>26</v>
      </c>
      <c r="F4" s="17"/>
      <c r="G4" s="4"/>
    </row>
    <row r="5" spans="1:7" s="11" customFormat="1" ht="20.100000000000001" customHeight="1" x14ac:dyDescent="0.45">
      <c r="A5" s="12"/>
      <c r="B5" s="13"/>
      <c r="C5" s="19"/>
      <c r="D5" s="19"/>
      <c r="E5" s="20" t="s">
        <v>26</v>
      </c>
      <c r="F5" s="17"/>
      <c r="G5" s="4"/>
    </row>
  </sheetData>
  <mergeCells count="2">
    <mergeCell ref="A1:G1"/>
    <mergeCell ref="C2:D2"/>
  </mergeCells>
  <phoneticPr fontId="11" type="noConversion"/>
  <pageMargins left="0.196527777777778" right="0.196527777777778" top="0.196527777777778" bottom="0.196527777777778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Sommerm. - Süd</vt:lpstr>
      <vt:lpstr>Sommerm. - Mitte</vt:lpstr>
      <vt:lpstr>Sommerm. - West</vt:lpstr>
      <vt:lpstr>1LL H - Süd</vt:lpstr>
      <vt:lpstr>1LL H - Mitte</vt:lpstr>
      <vt:lpstr>1LL H - West</vt:lpstr>
      <vt:lpstr>LL D-Süd</vt:lpstr>
      <vt:lpstr>LL D - Mitte</vt:lpstr>
      <vt:lpstr>LL D- West</vt:lpstr>
      <vt:lpstr>StaatsL - Damen und Herren</vt:lpstr>
      <vt:lpstr>Staatsmeisterschaft-ÖM Ziel</vt:lpstr>
      <vt:lpstr>Bundesliga 1 - Herren</vt:lpstr>
      <vt:lpstr>Bundesliga 2 - Herren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ESV</dc:creator>
  <dc:description/>
  <cp:lastModifiedBy>Harald Köninger</cp:lastModifiedBy>
  <cp:revision>3</cp:revision>
  <cp:lastPrinted>2024-04-02T06:53:55Z</cp:lastPrinted>
  <dcterms:created xsi:type="dcterms:W3CDTF">2022-03-10T07:50:58Z</dcterms:created>
  <dcterms:modified xsi:type="dcterms:W3CDTF">2024-04-03T05:40:06Z</dcterms:modified>
  <dc:language>de-DE</dc:language>
</cp:coreProperties>
</file>