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cebd1991b83b7f/NÖEV/Schiedsrichter/2026/"/>
    </mc:Choice>
  </mc:AlternateContent>
  <xr:revisionPtr revIDLastSave="0" documentId="8_{5CC2EB4E-E669-4591-BBC8-89B290F4C049}" xr6:coauthVersionLast="47" xr6:coauthVersionMax="47" xr10:uidLastSave="{00000000-0000-0000-0000-000000000000}"/>
  <bookViews>
    <workbookView xWindow="67080" yWindow="-120" windowWidth="29040" windowHeight="15720" tabRatio="965" activeTab="4" xr2:uid="{00000000-000D-0000-FFFF-FFFF00000000}"/>
  </bookViews>
  <sheets>
    <sheet name="Sommerm. - Süd" sheetId="1" r:id="rId1"/>
    <sheet name="Sommerm. - Mitte" sheetId="2" r:id="rId2"/>
    <sheet name="Sommerm. - West" sheetId="3" r:id="rId3"/>
    <sheet name="1LL H - Süd" sheetId="4" r:id="rId4"/>
    <sheet name="1 LL H - Mitte" sheetId="25" r:id="rId5"/>
    <sheet name="1LL H - West" sheetId="18" r:id="rId6"/>
    <sheet name="LL D - Mitte" sheetId="19" r:id="rId7"/>
    <sheet name="1LL H - Viertelfinale" sheetId="20" r:id="rId8"/>
    <sheet name="2LL H - Viertelfinale" sheetId="21" r:id="rId9"/>
    <sheet name="Relegation " sheetId="23" r:id="rId10"/>
    <sheet name="SM - Damen und Herren VF" sheetId="22" r:id="rId11"/>
    <sheet name="Staatsliga - Damen und Herren" sheetId="10" r:id="rId12"/>
    <sheet name="Bundesliga - Damen" sheetId="24" r:id="rId13"/>
    <sheet name="Bundesliga 1 - Herren" sheetId="11" r:id="rId14"/>
    <sheet name="Bundesliga 2 - Herren" sheetId="16" r:id="rId15"/>
    <sheet name="Staatsmeisterschaft-ÖM Ziel" sheetId="15" r:id="rId16"/>
  </sheets>
  <definedNames>
    <definedName name="_xlnm._FilterDatabase" localSheetId="3" hidden="1">'1LL H - Süd'!$A$2:$H$2</definedName>
    <definedName name="_xlnm._FilterDatabase" localSheetId="14" hidden="1">'Bundesliga 2 - Herren'!$A$2:$H$20</definedName>
    <definedName name="_xlnm._FilterDatabase" localSheetId="11" hidden="1">'Staatsliga - Damen und Herren'!$A$14:$G$17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5" l="1"/>
  <c r="A5" i="25" s="1"/>
  <c r="A6" i="25" s="1"/>
  <c r="A7" i="25" s="1"/>
  <c r="A8" i="25" s="1"/>
  <c r="A9" i="25" s="1"/>
  <c r="A10" i="25" s="1"/>
  <c r="A11" i="25" s="1"/>
  <c r="A17" i="18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4" i="18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4" i="21"/>
  <c r="A5" i="21" s="1"/>
  <c r="A6" i="21" s="1"/>
  <c r="A4" i="20"/>
  <c r="A5" i="20" s="1"/>
  <c r="A6" i="20" s="1"/>
  <c r="A4" i="1"/>
  <c r="A5" i="1" s="1"/>
  <c r="A6" i="1" s="1"/>
  <c r="A7" i="1" s="1"/>
  <c r="A4" i="2"/>
  <c r="A5" i="2" s="1"/>
  <c r="A6" i="2" s="1"/>
  <c r="A7" i="2" s="1"/>
  <c r="A6" i="3" l="1"/>
  <c r="A7" i="3" s="1"/>
  <c r="A8" i="3" s="1"/>
  <c r="A9" i="3" s="1"/>
  <c r="A10" i="3" s="1"/>
  <c r="A11" i="3" s="1"/>
  <c r="A12" i="3" s="1"/>
  <c r="A13" i="3" s="1"/>
  <c r="A14" i="3" s="1"/>
  <c r="A15" i="3" s="1"/>
</calcChain>
</file>

<file path=xl/sharedStrings.xml><?xml version="1.0" encoding="utf-8"?>
<sst xmlns="http://schemas.openxmlformats.org/spreadsheetml/2006/main" count="688" uniqueCount="255">
  <si>
    <t>fortl. Nr.</t>
  </si>
  <si>
    <t>Datum</t>
  </si>
  <si>
    <t>Zeit</t>
  </si>
  <si>
    <t>Sommermeisterschaften</t>
  </si>
  <si>
    <t>Austragungsort</t>
  </si>
  <si>
    <t>Schiedsrichter</t>
  </si>
  <si>
    <t>Schiedsrichter Telefonnummer</t>
  </si>
  <si>
    <t>Gebiet Süd</t>
  </si>
  <si>
    <t>Bad Fischau</t>
  </si>
  <si>
    <t>Unterliga Ost</t>
  </si>
  <si>
    <t>Stattersdorf</t>
  </si>
  <si>
    <t>Gebiet Ost</t>
  </si>
  <si>
    <t>lt. Ausschreibung</t>
  </si>
  <si>
    <t>Gebiet Nord</t>
  </si>
  <si>
    <t>fortl. Nr.:</t>
  </si>
  <si>
    <t>Unterliga West</t>
  </si>
  <si>
    <t>Haag</t>
  </si>
  <si>
    <t>Amstetten</t>
  </si>
  <si>
    <t>Winklarn</t>
  </si>
  <si>
    <t>Gebiet West</t>
  </si>
  <si>
    <t>Uhrzeit</t>
  </si>
  <si>
    <t>Spiel</t>
  </si>
  <si>
    <t>Daum</t>
  </si>
  <si>
    <t>Staatsliga Damen</t>
  </si>
  <si>
    <t>Staatsliga Herren</t>
  </si>
  <si>
    <t>ESV Union Wang (NÖ)</t>
  </si>
  <si>
    <t>Bundesliga Herren</t>
  </si>
  <si>
    <t>Seitenstetten</t>
  </si>
  <si>
    <t>Weitenbewerb - Landesmeist.</t>
  </si>
  <si>
    <t>SM/ÖM Ziel</t>
  </si>
  <si>
    <t>SG Pottschach-Eisbären Neunkirchen</t>
  </si>
  <si>
    <t>SG Kohlgrabler/BlauWeiss Aspang 1</t>
  </si>
  <si>
    <t>Bemerkungen</t>
  </si>
  <si>
    <t>Zöbern</t>
  </si>
  <si>
    <t>Schmidsdorf</t>
  </si>
  <si>
    <t>2. LL Senioren</t>
  </si>
  <si>
    <t>ASK Loosdorf 1</t>
  </si>
  <si>
    <t>SG Pottschach - Eisbären Neunkirchen</t>
  </si>
  <si>
    <t>1. ESV Bad Fischau Brunn 1</t>
  </si>
  <si>
    <t>Gruppe</t>
  </si>
  <si>
    <t>B</t>
  </si>
  <si>
    <t>A</t>
  </si>
  <si>
    <t>ESV Hintenburg 2</t>
  </si>
  <si>
    <t>C</t>
  </si>
  <si>
    <t>SSV St. Aegyd 2</t>
  </si>
  <si>
    <t>ESV Eisblume Köttlach 1</t>
  </si>
  <si>
    <t>D</t>
  </si>
  <si>
    <t>ESV Flatz 1</t>
  </si>
  <si>
    <t>SG Raiffeisen Schmidsdorf Küb 1</t>
  </si>
  <si>
    <t>Union ESV Esternberg 1 (OÖ)</t>
  </si>
  <si>
    <t>E</t>
  </si>
  <si>
    <t>SSV St. Aegyd 1 (NÖ)</t>
  </si>
  <si>
    <t>EV Ladler Tal Leoben (ST)</t>
  </si>
  <si>
    <t>ESV Union Hausmannstätten (ST)</t>
  </si>
  <si>
    <t>ESV Weierfing 1 (OÖ)</t>
  </si>
  <si>
    <t>ESV Neustift Innermanzing (NÖ)</t>
  </si>
  <si>
    <t>GSC Liebenfels Stocksport (K)</t>
  </si>
  <si>
    <t>SU Niederwaldkirchen 1 (OÖ)</t>
  </si>
  <si>
    <t>SPIEL</t>
  </si>
  <si>
    <t>fortl. Nr:</t>
  </si>
  <si>
    <t>0680/2111194</t>
  </si>
  <si>
    <t>1. EV Stattersdorf 1</t>
  </si>
  <si>
    <t>ESV Union Ertl 1</t>
  </si>
  <si>
    <t>Relegation Herren</t>
  </si>
  <si>
    <t>Staatsliga Damen 2026 - Einteilung durch Eder Irmgard</t>
  </si>
  <si>
    <t>Staatsliga Herren 2026 - Einteilung durch Eder Irmgard</t>
  </si>
  <si>
    <t>Staatsliga Damen 2026 Viertelfinale - Einteilung durch Eder Irmgard</t>
  </si>
  <si>
    <t>Staatsliga Herren 2026 Viertelfinale - Einteilung durch Eder Irmgard</t>
  </si>
  <si>
    <t>Relegation 2026  - Einteilung durch Eder Irmgard</t>
  </si>
  <si>
    <t>Bundesliga 1 Herren 2026  - Einteilung durch Eder Irmgard</t>
  </si>
  <si>
    <t>Bundesliga 2 Herren 2026  - Einteilung durch Eder Irmgard</t>
  </si>
  <si>
    <t>SV Hernstein (NÖ)</t>
  </si>
  <si>
    <t>Sommermeisterschaften Süd NÖEV 2026 -- Einteilung durch Stögerer Anton</t>
  </si>
  <si>
    <t>2 LL Mixed</t>
  </si>
  <si>
    <t>3 LL Mixed Ost</t>
  </si>
  <si>
    <t>Sommermeisterschaften Mitte-Nord NÖEV 2026 -- Einteilung durch Tannhäuser Gerald</t>
  </si>
  <si>
    <t>LM Zielwettbewerb</t>
  </si>
  <si>
    <t>Sommermeisterschaften West NÖEV 2026 - Einteilung durch Huber Manuel</t>
  </si>
  <si>
    <t>LM Jugend U16</t>
  </si>
  <si>
    <t>LM Jugend U19</t>
  </si>
  <si>
    <t>LM Juniorinnen U23</t>
  </si>
  <si>
    <t>LM Junioren U23</t>
  </si>
  <si>
    <t>LM Schüler/Jugend U14</t>
  </si>
  <si>
    <t>NÖ Schulmeisterschaft</t>
  </si>
  <si>
    <t>LM Damen Grunddurchgang</t>
  </si>
  <si>
    <t>LM Senioren</t>
  </si>
  <si>
    <t xml:space="preserve">2 LL Senioren (ab 11 Mannschaften) </t>
  </si>
  <si>
    <t>Gresten</t>
  </si>
  <si>
    <t>1. LL Mixed</t>
  </si>
  <si>
    <t>3. LL Mixed West</t>
  </si>
  <si>
    <t>SG Klauser ESV - ATUS Rosesnau 1</t>
  </si>
  <si>
    <t>1 LL Herren West 2026 - Einteilung durch Huber Manuel</t>
  </si>
  <si>
    <t>USV Landsteiner Allersdorf 1</t>
  </si>
  <si>
    <t>SG Klauser ESV - ATUS Rosenau 1</t>
  </si>
  <si>
    <t>1 LL Herren Mitte 2026  - Einteilung durch Tannhäuser Gerald</t>
  </si>
  <si>
    <t>WSV Voestalpine Krems 2</t>
  </si>
  <si>
    <t>ASKÖ Stadt Haag</t>
  </si>
  <si>
    <t>ESV Blindenmarkt 1</t>
  </si>
  <si>
    <t>1 LL Herren Süd 2026 -- Einteilung durch Stögerer Anton</t>
  </si>
  <si>
    <t>ÖM Juniorinnen U23</t>
  </si>
  <si>
    <t>ÖM Junioren U23</t>
  </si>
  <si>
    <t>Bundesliga  Damen 2026 - Einteilung durch Eder Irmgard</t>
  </si>
  <si>
    <t>ESV Jupp Krottendorf 1 (ST)</t>
  </si>
  <si>
    <t>EV Straßwalchen 1 (S)</t>
  </si>
  <si>
    <t>EV Angerberg (T)</t>
  </si>
  <si>
    <t>SSV ASKÖ Weiz Nord (ST)</t>
  </si>
  <si>
    <t>EK Deurotherm Feldkirchen (K)</t>
  </si>
  <si>
    <t>ESV Wikotech Pichlingerhof Söding (ST)</t>
  </si>
  <si>
    <t>SV Hernstein 1 (NÖ)</t>
  </si>
  <si>
    <t>SG Umdasch Winklarn (NÖ</t>
  </si>
  <si>
    <t>ESV ASKÖ Tauchen 1 (B)</t>
  </si>
  <si>
    <t>ESV Losenstein 1 (OÖ)</t>
  </si>
  <si>
    <t>ESV Union Ladler Wang 2 (NÖ)</t>
  </si>
  <si>
    <t>ESV Wolfau 1 (B)</t>
  </si>
  <si>
    <t>UEV Franking - Geretsberg 2 (S)</t>
  </si>
  <si>
    <t>SG Peratschitzen/St. Marxen 1 (K)</t>
  </si>
  <si>
    <t>ESV Neustift Innermanzing 1 (NÖ)</t>
  </si>
  <si>
    <t>ESV Ladler Eisstöcke Graz (ST)</t>
  </si>
  <si>
    <t>F</t>
  </si>
  <si>
    <t>ESV Hintenburg 1 (NÖ)</t>
  </si>
  <si>
    <t>ESV Seiwald Austria Graz 1 (ST)</t>
  </si>
  <si>
    <t>EV Angerberg 1 (T)</t>
  </si>
  <si>
    <t>LL Damen 2026  - Einteilung durch Tannhäuser Gerald</t>
  </si>
  <si>
    <t>1 LL Herren Viertelfinale 2026</t>
  </si>
  <si>
    <t>2 LL Herren Viertelfinale 2026</t>
  </si>
  <si>
    <t>Andrea Schmutzer</t>
  </si>
  <si>
    <t>0660/2673536</t>
  </si>
  <si>
    <t>ALfred Drexler</t>
  </si>
  <si>
    <t>0677/62884085</t>
  </si>
  <si>
    <t>Daniel Teubenbacher</t>
  </si>
  <si>
    <t>0664/3800995</t>
  </si>
  <si>
    <t>Markus Kirnbauer</t>
  </si>
  <si>
    <t>0676/7616611</t>
  </si>
  <si>
    <t>Marcel Tiefenbacher</t>
  </si>
  <si>
    <t>0677/62710945</t>
  </si>
  <si>
    <t>TSU Dimbach 1</t>
  </si>
  <si>
    <t>Baumgartner Karl</t>
  </si>
  <si>
    <t>0660/2847560</t>
  </si>
  <si>
    <t>Dobler Erwin</t>
  </si>
  <si>
    <t>0681/20369112</t>
  </si>
  <si>
    <t>Huber Martin</t>
  </si>
  <si>
    <t>0664/8459785</t>
  </si>
  <si>
    <t>Felsinger Mario</t>
  </si>
  <si>
    <t>0664/75060841</t>
  </si>
  <si>
    <t>Huber Manuel</t>
  </si>
  <si>
    <t>Kirnbauer Markus</t>
  </si>
  <si>
    <t>0650/9933988</t>
  </si>
  <si>
    <t>Tannhäuser Gerald</t>
  </si>
  <si>
    <t>0664/4426759</t>
  </si>
  <si>
    <t xml:space="preserve">Nageler Stefan </t>
  </si>
  <si>
    <t>0676/6203840</t>
  </si>
  <si>
    <t>Vorisek Anton</t>
  </si>
  <si>
    <t>0664/5066504</t>
  </si>
  <si>
    <t>Fuchs Helmut</t>
  </si>
  <si>
    <t>Cimler Rene</t>
  </si>
  <si>
    <t>Manhart Cornelia</t>
  </si>
  <si>
    <t>0676/4503055</t>
  </si>
  <si>
    <t>Prem Martin</t>
  </si>
  <si>
    <t>0650/4219701</t>
  </si>
  <si>
    <t>Jungwirth Erwin</t>
  </si>
  <si>
    <t>0664/1438048</t>
  </si>
  <si>
    <t>Labner Walter</t>
  </si>
  <si>
    <t>0676/7219150</t>
  </si>
  <si>
    <t>Hofer Dietmar</t>
  </si>
  <si>
    <t>0676/4480425</t>
  </si>
  <si>
    <t>Eder Irmgard</t>
  </si>
  <si>
    <t>0680/2151144</t>
  </si>
  <si>
    <t>Ader Melanie</t>
  </si>
  <si>
    <t>0676/4533988</t>
  </si>
  <si>
    <t>Nageler Stefan</t>
  </si>
  <si>
    <t>18.30</t>
  </si>
  <si>
    <t>0676/7286965</t>
  </si>
  <si>
    <t>SG Umdasch Winklarn (NÖ)</t>
  </si>
  <si>
    <t>Köninger Harald</t>
  </si>
  <si>
    <t>0676/9221535</t>
  </si>
  <si>
    <t xml:space="preserve">Wettbewerbsleiter </t>
  </si>
  <si>
    <t>Wettbewerbsleiter Telefonnummer</t>
  </si>
  <si>
    <t>Michael Hecht</t>
  </si>
  <si>
    <t>0664/1538905</t>
  </si>
  <si>
    <t>Roman Gruber</t>
  </si>
  <si>
    <t>0699/12260683</t>
  </si>
  <si>
    <t>Petra Grube</t>
  </si>
  <si>
    <t>0650/8900281</t>
  </si>
  <si>
    <t>Nölz</t>
  </si>
  <si>
    <t>Michael Schön</t>
  </si>
  <si>
    <t>0676/81513252</t>
  </si>
  <si>
    <t>Petra Winkler</t>
  </si>
  <si>
    <t>0650/9863164</t>
  </si>
  <si>
    <t>Astrid Fluch</t>
  </si>
  <si>
    <t>0664/1409989</t>
  </si>
  <si>
    <t>Irmgard Eder</t>
  </si>
  <si>
    <t>Harald Köninger</t>
  </si>
  <si>
    <t>Hechtl Michael  Weichinger Alfred</t>
  </si>
  <si>
    <t>0664/1538905          0664/1711133</t>
  </si>
  <si>
    <t>Moser Andreas</t>
  </si>
  <si>
    <t>0664/1352763</t>
  </si>
  <si>
    <t>Bundesliga Damen Ost</t>
  </si>
  <si>
    <t>Bundesliga Damen</t>
  </si>
  <si>
    <t>Treiber Josef</t>
  </si>
  <si>
    <t>0664/6526343</t>
  </si>
  <si>
    <t>Güngor-Schano Anita</t>
  </si>
  <si>
    <t>0676/9236657</t>
  </si>
  <si>
    <t>Klinger Thomas</t>
  </si>
  <si>
    <t>0699/11894386</t>
  </si>
  <si>
    <t>Weltermann Wolfgang</t>
  </si>
  <si>
    <t>0676/9100604</t>
  </si>
  <si>
    <t>Drexler Alfred</t>
  </si>
  <si>
    <t>Kerschhofer Wilfried</t>
  </si>
  <si>
    <t>0660/4753810</t>
  </si>
  <si>
    <t>Kovar Andreas</t>
  </si>
  <si>
    <t>0660/2483702</t>
  </si>
  <si>
    <t>Rudolf Florian</t>
  </si>
  <si>
    <t>0650/9622671</t>
  </si>
  <si>
    <t>Cerwenka Kurt</t>
  </si>
  <si>
    <t>0664/1219543</t>
  </si>
  <si>
    <t>Auer Reinhard</t>
  </si>
  <si>
    <t>0676/9393115</t>
  </si>
  <si>
    <t>Tiefenbacher Marcel</t>
  </si>
  <si>
    <t>Faustmann Andrea</t>
  </si>
  <si>
    <t>0676/5731172</t>
  </si>
  <si>
    <t>Svaljug Roland</t>
  </si>
  <si>
    <t>0676/4207866</t>
  </si>
  <si>
    <t>Wutzel Manfred</t>
  </si>
  <si>
    <t>0650/5170659</t>
  </si>
  <si>
    <t>Fluch Astrid</t>
  </si>
  <si>
    <t>Schirghuber Sandra</t>
  </si>
  <si>
    <t>0677/62690171</t>
  </si>
  <si>
    <t>Fritz Werner</t>
  </si>
  <si>
    <t>0664/7385038</t>
  </si>
  <si>
    <t>Reisel Manfred</t>
  </si>
  <si>
    <t>0680/3222848</t>
  </si>
  <si>
    <t>Mitterlehner Karl</t>
  </si>
  <si>
    <t>0664/73558169</t>
  </si>
  <si>
    <t>Kowarik Simon</t>
  </si>
  <si>
    <t>0664/4089002</t>
  </si>
  <si>
    <t>Schwingenschlögel Michael</t>
  </si>
  <si>
    <t>0664/1532687</t>
  </si>
  <si>
    <t>Ressl Stefan</t>
  </si>
  <si>
    <t>0670/1823800</t>
  </si>
  <si>
    <t>Kowarik Harald</t>
  </si>
  <si>
    <t>0664/4570538</t>
  </si>
  <si>
    <t>Engelmayer Martin</t>
  </si>
  <si>
    <t>0664/41079804</t>
  </si>
  <si>
    <t>Helmut Huto</t>
  </si>
  <si>
    <t>Andreas Moser</t>
  </si>
  <si>
    <t>0676/5581432</t>
  </si>
  <si>
    <t xml:space="preserve">Trauner Michael </t>
  </si>
  <si>
    <t xml:space="preserve"> Tannhäuser Gerald</t>
  </si>
  <si>
    <t>0676/9435507</t>
  </si>
  <si>
    <t>0664/5707700</t>
  </si>
  <si>
    <t>Fasching Christian</t>
  </si>
  <si>
    <t>0664/1430173</t>
  </si>
  <si>
    <t>Thomas Klinger</t>
  </si>
  <si>
    <t>Bachtrögler Karl</t>
  </si>
  <si>
    <t>Blauensteiner Georg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</si>
</sst>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\ mmm"/>
    <numFmt numFmtId="165" formatCode="dd&quot;. &quot;mmm"/>
  </numFmts>
  <fonts count="25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sz val="2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22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  <charset val="1"/>
    </font>
    <font>
      <sz val="10"/>
      <color theme="1"/>
      <name val="Arial"/>
      <family val="2"/>
      <charset val="1"/>
    </font>
    <font>
      <b/>
      <sz val="10"/>
      <name val="Calibri"/>
      <family val="2"/>
      <charset val="1"/>
    </font>
    <font>
      <sz val="11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E2F0D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BDD7EE"/>
        <bgColor rgb="FF99CCFF"/>
      </patternFill>
    </fill>
    <fill>
      <patternFill patternType="solid">
        <fgColor rgb="FFFBE5D6"/>
        <bgColor rgb="FFEDEDED"/>
      </patternFill>
    </fill>
    <fill>
      <patternFill patternType="solid">
        <fgColor rgb="FFEDEDED"/>
        <bgColor rgb="FFE2F0D9"/>
      </patternFill>
    </fill>
    <fill>
      <patternFill patternType="solid">
        <fgColor rgb="FFBFBFBF"/>
        <bgColor rgb="FFBDD7EE"/>
      </patternFill>
    </fill>
    <fill>
      <patternFill patternType="solid">
        <fgColor theme="9" tint="0.59999389629810485"/>
        <bgColor rgb="FFFFFF00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C5E0B4"/>
      </patternFill>
    </fill>
    <fill>
      <patternFill patternType="solid">
        <fgColor rgb="FFFFCCFF"/>
        <bgColor rgb="FF99CCFF"/>
      </patternFill>
    </fill>
    <fill>
      <patternFill patternType="solid">
        <fgColor rgb="FFF91C17"/>
        <bgColor rgb="FF99CCFF"/>
      </patternFill>
    </fill>
    <fill>
      <patternFill patternType="solid">
        <fgColor rgb="FF7DEFFB"/>
        <bgColor indexed="64"/>
      </patternFill>
    </fill>
    <fill>
      <patternFill patternType="solid">
        <fgColor rgb="FF7DEFFB"/>
        <bgColor rgb="FFEDEDED"/>
      </patternFill>
    </fill>
    <fill>
      <patternFill patternType="solid">
        <fgColor rgb="FFFFFF00"/>
        <bgColor rgb="FFC5E0B4"/>
      </patternFill>
    </fill>
    <fill>
      <patternFill patternType="solid">
        <fgColor theme="9" tint="0.59999389629810485"/>
        <bgColor rgb="FFC5E0B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4" fillId="0" borderId="0"/>
    <xf numFmtId="0" fontId="20" fillId="0" borderId="0"/>
    <xf numFmtId="0" fontId="14" fillId="0" borderId="0"/>
    <xf numFmtId="0" fontId="19" fillId="0" borderId="0"/>
    <xf numFmtId="0" fontId="21" fillId="0" borderId="0" applyBorder="0" applyProtection="0"/>
    <xf numFmtId="0" fontId="10" fillId="0" borderId="0"/>
    <xf numFmtId="0" fontId="14" fillId="0" borderId="0"/>
    <xf numFmtId="0" fontId="14" fillId="0" borderId="0"/>
    <xf numFmtId="0" fontId="22" fillId="0" borderId="0"/>
    <xf numFmtId="0" fontId="1" fillId="0" borderId="0"/>
    <xf numFmtId="0" fontId="22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" fontId="7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22" fillId="0" borderId="1" xfId="9" applyBorder="1" applyAlignment="1">
      <alignment horizontal="center" vertical="center"/>
    </xf>
    <xf numFmtId="0" fontId="19" fillId="0" borderId="1" xfId="9" applyFont="1" applyBorder="1" applyAlignment="1">
      <alignment horizontal="center" vertical="center"/>
    </xf>
    <xf numFmtId="1" fontId="22" fillId="0" borderId="1" xfId="9" applyNumberForma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1" xfId="0" applyFont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wrapText="1"/>
    </xf>
    <xf numFmtId="0" fontId="1" fillId="0" borderId="1" xfId="10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3" fillId="0" borderId="1" xfId="10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0" fontId="1" fillId="0" borderId="0" xfId="10"/>
    <xf numFmtId="0" fontId="24" fillId="0" borderId="0" xfId="10" applyFont="1"/>
    <xf numFmtId="0" fontId="3" fillId="0" borderId="1" xfId="10" applyFont="1" applyBorder="1" applyAlignment="1">
      <alignment horizontal="center" vertical="center"/>
    </xf>
    <xf numFmtId="20" fontId="7" fillId="0" borderId="1" xfId="10" applyNumberFormat="1" applyFont="1" applyBorder="1" applyAlignment="1">
      <alignment horizontal="center" vertical="center"/>
    </xf>
    <xf numFmtId="20" fontId="10" fillId="0" borderId="1" xfId="10" applyNumberFormat="1" applyFont="1" applyBorder="1" applyAlignment="1">
      <alignment horizontal="center" vertical="center"/>
    </xf>
    <xf numFmtId="16" fontId="10" fillId="0" borderId="1" xfId="10" applyNumberFormat="1" applyFont="1" applyBorder="1" applyAlignment="1">
      <alignment horizontal="center" vertical="center"/>
    </xf>
    <xf numFmtId="0" fontId="23" fillId="0" borderId="1" xfId="10" applyFont="1" applyBorder="1" applyAlignment="1">
      <alignment horizontal="center" vertical="center" wrapText="1"/>
    </xf>
    <xf numFmtId="0" fontId="3" fillId="3" borderId="1" xfId="10" applyFont="1" applyFill="1" applyBorder="1" applyAlignment="1">
      <alignment horizontal="center" vertical="center" wrapText="1"/>
    </xf>
    <xf numFmtId="0" fontId="3" fillId="3" borderId="1" xfId="10" applyFont="1" applyFill="1" applyBorder="1" applyAlignment="1">
      <alignment horizontal="center" vertical="center"/>
    </xf>
    <xf numFmtId="0" fontId="6" fillId="3" borderId="1" xfId="10" applyFont="1" applyFill="1" applyBorder="1" applyAlignment="1">
      <alignment horizontal="center" vertical="center"/>
    </xf>
    <xf numFmtId="0" fontId="23" fillId="3" borderId="1" xfId="10" applyFont="1" applyFill="1" applyBorder="1" applyAlignment="1">
      <alignment horizontal="center" vertical="center" wrapText="1"/>
    </xf>
    <xf numFmtId="0" fontId="4" fillId="4" borderId="0" xfId="10" applyFont="1" applyFill="1" applyAlignment="1">
      <alignment horizontal="center" vertical="center"/>
    </xf>
  </cellXfs>
  <cellStyles count="12">
    <cellStyle name="Link 2" xfId="5" xr:uid="{32D9CF4E-B2A0-46EB-9A0A-BB076B41B01C}"/>
    <cellStyle name="Standard" xfId="0" builtinId="0"/>
    <cellStyle name="Standard 2" xfId="1" xr:uid="{F14E0179-11E8-48DA-9DA6-026CD86451A8}"/>
    <cellStyle name="Standard 2 2" xfId="4" xr:uid="{C08DAE3D-6623-4D70-8536-5D0FCA967028}"/>
    <cellStyle name="Standard 2 3" xfId="11" xr:uid="{897A2D53-3A1B-4B20-B27D-5494A5BFF511}"/>
    <cellStyle name="Standard 3" xfId="3" xr:uid="{3B87443D-0E95-4D61-BAE2-876C0F079780}"/>
    <cellStyle name="Standard 3 2" xfId="7" xr:uid="{6A7564CD-62DA-460F-BCAE-D8313D399E14}"/>
    <cellStyle name="Standard 3 3" xfId="8" xr:uid="{33A09DE9-03CF-4B7B-8CB2-4913A0BBB71F}"/>
    <cellStyle name="Standard 4" xfId="6" xr:uid="{21635A33-AF57-48ED-AA8D-77AD6F707D31}"/>
    <cellStyle name="Standard 5" xfId="2" xr:uid="{FC76D785-4D29-4590-9D33-7F59CE140618}"/>
    <cellStyle name="Standard 6" xfId="9" xr:uid="{48DBD57F-FD75-4BBC-AFCF-8534A27B0B7A}"/>
    <cellStyle name="Standard 7" xfId="10" xr:uid="{20AEA635-C250-49B0-A8C0-539B29494F58}"/>
  </cellStyles>
  <dxfs count="0"/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EFFB"/>
      <color rgb="FFE3E808"/>
      <color rgb="FF509CA0"/>
      <color rgb="FFCCFF66"/>
      <color rgb="FFA24E54"/>
      <color rgb="FFF91C17"/>
      <color rgb="FFC70A0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7"/>
  <sheetViews>
    <sheetView zoomScale="87" zoomScaleNormal="87" workbookViewId="0">
      <selection activeCell="G14" sqref="G14:G15"/>
    </sheetView>
  </sheetViews>
  <sheetFormatPr baseColWidth="10" defaultColWidth="11.140625" defaultRowHeight="15" x14ac:dyDescent="0.25"/>
  <cols>
    <col min="1" max="1" width="5.28515625" customWidth="1"/>
    <col min="2" max="2" width="10.5703125" customWidth="1"/>
    <col min="3" max="3" width="9.5703125" customWidth="1"/>
    <col min="4" max="4" width="39.7109375" customWidth="1"/>
    <col min="5" max="7" width="26.5703125" customWidth="1"/>
    <col min="8" max="8" width="28" customWidth="1"/>
    <col min="9" max="9" width="16" customWidth="1"/>
  </cols>
  <sheetData>
    <row r="1" spans="1:9" s="1" customFormat="1" ht="45" customHeight="1" x14ac:dyDescent="0.25">
      <c r="A1" s="60" t="s">
        <v>72</v>
      </c>
      <c r="B1" s="60"/>
      <c r="C1" s="60"/>
      <c r="D1" s="60"/>
      <c r="E1" s="60"/>
      <c r="F1" s="60"/>
      <c r="G1" s="60"/>
      <c r="H1" s="60"/>
      <c r="I1" s="60"/>
    </row>
    <row r="2" spans="1:9" s="1" customFormat="1" ht="30" customHeight="1" x14ac:dyDescent="0.25">
      <c r="A2" s="21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175</v>
      </c>
      <c r="G2" s="21" t="s">
        <v>176</v>
      </c>
      <c r="H2" s="22" t="s">
        <v>5</v>
      </c>
      <c r="I2" s="21" t="s">
        <v>6</v>
      </c>
    </row>
    <row r="3" spans="1:9" s="1" customFormat="1" ht="30" customHeight="1" x14ac:dyDescent="0.25">
      <c r="A3" s="24">
        <v>1</v>
      </c>
      <c r="B3" s="23">
        <v>46186</v>
      </c>
      <c r="C3" s="6">
        <v>0.33333333333333331</v>
      </c>
      <c r="D3" s="4" t="s">
        <v>9</v>
      </c>
      <c r="E3" s="4" t="s">
        <v>34</v>
      </c>
      <c r="F3" s="4" t="s">
        <v>177</v>
      </c>
      <c r="G3" s="4" t="s">
        <v>178</v>
      </c>
      <c r="H3" s="45" t="s">
        <v>125</v>
      </c>
      <c r="I3" s="45" t="s">
        <v>126</v>
      </c>
    </row>
    <row r="4" spans="1:9" s="1" customFormat="1" ht="30" customHeight="1" x14ac:dyDescent="0.25">
      <c r="A4" s="4">
        <f>SUM(A3+1)</f>
        <v>2</v>
      </c>
      <c r="B4" s="23">
        <v>46193</v>
      </c>
      <c r="C4" s="6">
        <v>0.33333333333333298</v>
      </c>
      <c r="D4" s="4" t="s">
        <v>7</v>
      </c>
      <c r="E4" s="4" t="s">
        <v>33</v>
      </c>
      <c r="F4" s="4" t="s">
        <v>179</v>
      </c>
      <c r="G4" s="4" t="s">
        <v>180</v>
      </c>
      <c r="H4" s="44" t="s">
        <v>127</v>
      </c>
      <c r="I4" s="44" t="s">
        <v>128</v>
      </c>
    </row>
    <row r="5" spans="1:9" s="1" customFormat="1" ht="30" customHeight="1" x14ac:dyDescent="0.25">
      <c r="A5" s="4">
        <f t="shared" ref="A5:A7" si="0">SUM(A4+1)</f>
        <v>3</v>
      </c>
      <c r="B5" s="23">
        <v>46256</v>
      </c>
      <c r="C5" s="6">
        <v>0.33333333333333331</v>
      </c>
      <c r="D5" s="7" t="s">
        <v>35</v>
      </c>
      <c r="E5" s="4" t="s">
        <v>34</v>
      </c>
      <c r="F5" s="4" t="s">
        <v>181</v>
      </c>
      <c r="G5" s="4" t="s">
        <v>182</v>
      </c>
      <c r="H5" s="44" t="s">
        <v>129</v>
      </c>
      <c r="I5" s="44" t="s">
        <v>130</v>
      </c>
    </row>
    <row r="6" spans="1:9" s="1" customFormat="1" ht="30" customHeight="1" x14ac:dyDescent="0.25">
      <c r="A6" s="4">
        <f t="shared" si="0"/>
        <v>4</v>
      </c>
      <c r="B6" s="23">
        <v>46271</v>
      </c>
      <c r="C6" s="6">
        <v>0.33333333333333298</v>
      </c>
      <c r="D6" s="4" t="s">
        <v>73</v>
      </c>
      <c r="E6" s="4" t="s">
        <v>8</v>
      </c>
      <c r="F6" s="4" t="s">
        <v>179</v>
      </c>
      <c r="G6" s="4" t="s">
        <v>180</v>
      </c>
      <c r="H6" s="44" t="s">
        <v>131</v>
      </c>
      <c r="I6" s="46" t="s">
        <v>132</v>
      </c>
    </row>
    <row r="7" spans="1:9" s="1" customFormat="1" ht="30" customHeight="1" x14ac:dyDescent="0.25">
      <c r="A7" s="4">
        <f t="shared" si="0"/>
        <v>5</v>
      </c>
      <c r="B7" s="23">
        <v>46271</v>
      </c>
      <c r="C7" s="6">
        <v>0.33333333333333331</v>
      </c>
      <c r="D7" s="4" t="s">
        <v>74</v>
      </c>
      <c r="E7" s="4" t="s">
        <v>34</v>
      </c>
      <c r="F7" s="4" t="s">
        <v>181</v>
      </c>
      <c r="G7" s="4" t="s">
        <v>182</v>
      </c>
      <c r="H7" s="44" t="s">
        <v>133</v>
      </c>
      <c r="I7" s="46" t="s">
        <v>134</v>
      </c>
    </row>
  </sheetData>
  <mergeCells count="1">
    <mergeCell ref="A1:I1"/>
  </mergeCells>
  <pageMargins left="0.70833333333333304" right="0.70833333333333304" top="0.78749999999999998" bottom="0.78749999999999998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65A5-5D3F-4AEC-9F58-1251FF5E4F50}">
  <sheetPr>
    <tabColor rgb="FF7DEFFB"/>
  </sheetPr>
  <dimension ref="A1:G3"/>
  <sheetViews>
    <sheetView workbookViewId="0">
      <selection activeCell="B3" sqref="B3:G3"/>
    </sheetView>
  </sheetViews>
  <sheetFormatPr baseColWidth="10" defaultRowHeight="15" x14ac:dyDescent="0.25"/>
  <cols>
    <col min="4" max="4" width="24.85546875" customWidth="1"/>
    <col min="5" max="5" width="22.28515625" customWidth="1"/>
    <col min="6" max="6" width="19.7109375" customWidth="1"/>
    <col min="7" max="7" width="31.7109375" customWidth="1"/>
  </cols>
  <sheetData>
    <row r="1" spans="1:7" ht="29.25" customHeight="1" x14ac:dyDescent="0.25">
      <c r="A1" s="67" t="s">
        <v>68</v>
      </c>
      <c r="B1" s="67"/>
      <c r="C1" s="67"/>
      <c r="D1" s="67"/>
      <c r="E1" s="67"/>
      <c r="F1" s="67"/>
      <c r="G1" s="68"/>
    </row>
    <row r="2" spans="1:7" ht="29.25" customHeight="1" x14ac:dyDescent="0.25">
      <c r="A2" s="42" t="s">
        <v>0</v>
      </c>
      <c r="B2" s="42" t="s">
        <v>22</v>
      </c>
      <c r="C2" s="42" t="s">
        <v>20</v>
      </c>
      <c r="D2" s="69" t="s">
        <v>63</v>
      </c>
      <c r="E2" s="70"/>
      <c r="F2" s="42" t="s">
        <v>5</v>
      </c>
      <c r="G2" s="43" t="s">
        <v>6</v>
      </c>
    </row>
    <row r="3" spans="1:7" ht="25.5" customHeight="1" x14ac:dyDescent="0.25">
      <c r="A3" s="4">
        <v>1</v>
      </c>
      <c r="B3" s="18"/>
      <c r="C3" s="19"/>
      <c r="D3" s="20"/>
      <c r="E3" s="20"/>
      <c r="F3" s="25"/>
      <c r="G3" s="24"/>
    </row>
  </sheetData>
  <mergeCells count="2">
    <mergeCell ref="A1:G1"/>
    <mergeCell ref="D2:E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C5D5-3466-4494-A04A-0585693975D3}">
  <sheetPr>
    <tabColor rgb="FFCCFF66"/>
  </sheetPr>
  <dimension ref="A1:F9"/>
  <sheetViews>
    <sheetView workbookViewId="0">
      <selection activeCell="C15" sqref="C15"/>
    </sheetView>
  </sheetViews>
  <sheetFormatPr baseColWidth="10" defaultRowHeight="15" x14ac:dyDescent="0.25"/>
  <cols>
    <col min="3" max="3" width="39.140625" bestFit="1" customWidth="1"/>
    <col min="4" max="4" width="34.5703125" customWidth="1"/>
    <col min="5" max="5" width="15.140625" bestFit="1" customWidth="1"/>
    <col min="6" max="6" width="34.5703125" customWidth="1"/>
  </cols>
  <sheetData>
    <row r="1" spans="1:6" ht="39.75" customHeight="1" x14ac:dyDescent="0.25">
      <c r="A1" s="71" t="s">
        <v>66</v>
      </c>
      <c r="B1" s="71"/>
      <c r="C1" s="71"/>
      <c r="D1" s="71"/>
      <c r="E1" s="71"/>
      <c r="F1" s="71"/>
    </row>
    <row r="2" spans="1:6" x14ac:dyDescent="0.25">
      <c r="A2" s="2" t="s">
        <v>22</v>
      </c>
      <c r="B2" s="2" t="s">
        <v>20</v>
      </c>
      <c r="C2" s="72" t="s">
        <v>23</v>
      </c>
      <c r="D2" s="72"/>
      <c r="E2" s="2" t="s">
        <v>5</v>
      </c>
      <c r="F2" s="3" t="s">
        <v>6</v>
      </c>
    </row>
    <row r="3" spans="1:6" ht="39" customHeight="1" x14ac:dyDescent="0.25">
      <c r="A3" s="18"/>
      <c r="B3" s="6"/>
      <c r="C3" s="4"/>
      <c r="D3" s="4"/>
      <c r="E3" s="25"/>
      <c r="F3" s="24"/>
    </row>
    <row r="4" spans="1:6" ht="39" customHeight="1" x14ac:dyDescent="0.25">
      <c r="A4" s="18"/>
      <c r="B4" s="6"/>
      <c r="C4" s="4"/>
      <c r="D4" s="4"/>
      <c r="E4" s="25"/>
      <c r="F4" s="24"/>
    </row>
    <row r="7" spans="1:6" ht="48.75" customHeight="1" x14ac:dyDescent="0.25">
      <c r="A7" s="71" t="s">
        <v>67</v>
      </c>
      <c r="B7" s="71"/>
      <c r="C7" s="71"/>
      <c r="D7" s="71"/>
      <c r="E7" s="71"/>
      <c r="F7" s="71"/>
    </row>
    <row r="8" spans="1:6" x14ac:dyDescent="0.25">
      <c r="A8" s="2" t="s">
        <v>22</v>
      </c>
      <c r="B8" s="2" t="s">
        <v>20</v>
      </c>
      <c r="C8" s="72" t="s">
        <v>23</v>
      </c>
      <c r="D8" s="72"/>
      <c r="E8" s="2" t="s">
        <v>5</v>
      </c>
      <c r="F8" s="3" t="s">
        <v>6</v>
      </c>
    </row>
    <row r="9" spans="1:6" ht="39" customHeight="1" x14ac:dyDescent="0.25">
      <c r="A9" s="18"/>
      <c r="B9" s="6"/>
      <c r="C9" s="4"/>
      <c r="D9" s="4"/>
      <c r="E9" s="25"/>
      <c r="F9" s="24"/>
    </row>
  </sheetData>
  <mergeCells count="4">
    <mergeCell ref="A1:F1"/>
    <mergeCell ref="C2:D2"/>
    <mergeCell ref="A7:F7"/>
    <mergeCell ref="C8:D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G17"/>
  <sheetViews>
    <sheetView zoomScale="82" zoomScaleNormal="82" workbookViewId="0">
      <selection activeCell="F3" sqref="F3:G11"/>
    </sheetView>
  </sheetViews>
  <sheetFormatPr baseColWidth="10" defaultColWidth="11.140625" defaultRowHeight="15" x14ac:dyDescent="0.25"/>
  <cols>
    <col min="1" max="3" width="8.5703125" customWidth="1"/>
    <col min="4" max="4" width="42" customWidth="1"/>
    <col min="5" max="5" width="45.85546875" customWidth="1"/>
    <col min="6" max="6" width="22.140625" customWidth="1"/>
    <col min="7" max="7" width="18.5703125" customWidth="1"/>
  </cols>
  <sheetData>
    <row r="1" spans="1:7" ht="42.75" customHeight="1" x14ac:dyDescent="0.25">
      <c r="A1" s="71" t="s">
        <v>64</v>
      </c>
      <c r="B1" s="71"/>
      <c r="C1" s="71"/>
      <c r="D1" s="71"/>
      <c r="E1" s="71"/>
      <c r="F1" s="71"/>
      <c r="G1" s="71"/>
    </row>
    <row r="2" spans="1:7" ht="30" customHeight="1" x14ac:dyDescent="0.25">
      <c r="A2" s="2" t="s">
        <v>22</v>
      </c>
      <c r="B2" s="2" t="s">
        <v>20</v>
      </c>
      <c r="C2" s="2" t="s">
        <v>39</v>
      </c>
      <c r="D2" s="72" t="s">
        <v>23</v>
      </c>
      <c r="E2" s="72"/>
      <c r="F2" s="2" t="s">
        <v>5</v>
      </c>
      <c r="G2" s="3" t="s">
        <v>6</v>
      </c>
    </row>
    <row r="3" spans="1:7" ht="30" customHeight="1" x14ac:dyDescent="0.25">
      <c r="A3" s="18">
        <v>46144</v>
      </c>
      <c r="B3" s="6">
        <v>0.5</v>
      </c>
      <c r="C3" s="20" t="s">
        <v>41</v>
      </c>
      <c r="D3" s="4" t="s">
        <v>30</v>
      </c>
      <c r="E3" s="4" t="s">
        <v>56</v>
      </c>
      <c r="F3" s="25" t="s">
        <v>145</v>
      </c>
      <c r="G3" s="24" t="s">
        <v>132</v>
      </c>
    </row>
    <row r="4" spans="1:7" ht="30" customHeight="1" x14ac:dyDescent="0.25">
      <c r="A4" s="18">
        <v>46156</v>
      </c>
      <c r="B4" s="6">
        <v>0.54166666666666663</v>
      </c>
      <c r="C4" s="20" t="s">
        <v>41</v>
      </c>
      <c r="D4" s="4" t="s">
        <v>30</v>
      </c>
      <c r="E4" s="4" t="s">
        <v>135</v>
      </c>
      <c r="F4" s="25" t="s">
        <v>145</v>
      </c>
      <c r="G4" s="24" t="s">
        <v>132</v>
      </c>
    </row>
    <row r="5" spans="1:7" ht="30" customHeight="1" x14ac:dyDescent="0.25">
      <c r="A5" s="18">
        <v>46194</v>
      </c>
      <c r="B5" s="6">
        <v>0.41666666666666669</v>
      </c>
      <c r="C5" s="20" t="s">
        <v>41</v>
      </c>
      <c r="D5" s="4" t="s">
        <v>30</v>
      </c>
      <c r="E5" s="4" t="s">
        <v>104</v>
      </c>
      <c r="F5" s="25" t="s">
        <v>154</v>
      </c>
      <c r="G5" s="24">
        <v>6644206087</v>
      </c>
    </row>
    <row r="6" spans="1:7" ht="30" customHeight="1" x14ac:dyDescent="0.25">
      <c r="A6" s="18">
        <v>46145</v>
      </c>
      <c r="B6" s="6">
        <v>0.45833333333333331</v>
      </c>
      <c r="C6" s="20" t="s">
        <v>43</v>
      </c>
      <c r="D6" s="4" t="s">
        <v>55</v>
      </c>
      <c r="E6" s="4" t="s">
        <v>53</v>
      </c>
      <c r="F6" s="25" t="s">
        <v>147</v>
      </c>
      <c r="G6" s="24" t="s">
        <v>148</v>
      </c>
    </row>
    <row r="7" spans="1:7" ht="30" customHeight="1" x14ac:dyDescent="0.25">
      <c r="A7" s="18">
        <v>46173</v>
      </c>
      <c r="B7" s="6">
        <v>0.5</v>
      </c>
      <c r="C7" s="20" t="s">
        <v>43</v>
      </c>
      <c r="D7" s="4" t="s">
        <v>55</v>
      </c>
      <c r="E7" s="4" t="s">
        <v>57</v>
      </c>
      <c r="F7" s="25" t="s">
        <v>147</v>
      </c>
      <c r="G7" s="24" t="s">
        <v>148</v>
      </c>
    </row>
    <row r="8" spans="1:7" ht="30" customHeight="1" x14ac:dyDescent="0.25">
      <c r="A8" s="18">
        <v>46194</v>
      </c>
      <c r="B8" s="6">
        <v>0.45833333333333331</v>
      </c>
      <c r="C8" s="20" t="s">
        <v>43</v>
      </c>
      <c r="D8" s="4" t="s">
        <v>55</v>
      </c>
      <c r="E8" s="4" t="s">
        <v>105</v>
      </c>
      <c r="F8" s="25" t="s">
        <v>153</v>
      </c>
      <c r="G8" s="24">
        <v>6767286965</v>
      </c>
    </row>
    <row r="9" spans="1:7" ht="30" customHeight="1" x14ac:dyDescent="0.25">
      <c r="A9" s="18">
        <v>46137</v>
      </c>
      <c r="B9" s="6">
        <v>0.58333333333333337</v>
      </c>
      <c r="C9" s="20" t="s">
        <v>46</v>
      </c>
      <c r="D9" s="4" t="s">
        <v>71</v>
      </c>
      <c r="E9" s="4" t="s">
        <v>54</v>
      </c>
      <c r="F9" s="25" t="s">
        <v>145</v>
      </c>
      <c r="G9" s="24" t="s">
        <v>132</v>
      </c>
    </row>
    <row r="10" spans="1:7" ht="30" customHeight="1" x14ac:dyDescent="0.25">
      <c r="A10" s="18">
        <v>46159</v>
      </c>
      <c r="B10" s="6">
        <v>0.41666666666666669</v>
      </c>
      <c r="C10" s="20" t="s">
        <v>46</v>
      </c>
      <c r="D10" s="4" t="s">
        <v>71</v>
      </c>
      <c r="E10" s="4" t="s">
        <v>106</v>
      </c>
      <c r="F10" s="27" t="s">
        <v>151</v>
      </c>
      <c r="G10" s="27" t="s">
        <v>152</v>
      </c>
    </row>
    <row r="11" spans="1:7" ht="30" customHeight="1" x14ac:dyDescent="0.25">
      <c r="A11" s="18">
        <v>46179</v>
      </c>
      <c r="B11" s="6">
        <v>0.58333333333333337</v>
      </c>
      <c r="C11" s="20" t="s">
        <v>46</v>
      </c>
      <c r="D11" s="4" t="s">
        <v>71</v>
      </c>
      <c r="E11" s="4" t="s">
        <v>107</v>
      </c>
      <c r="F11" s="27" t="s">
        <v>151</v>
      </c>
      <c r="G11" s="27" t="s">
        <v>152</v>
      </c>
    </row>
    <row r="13" spans="1:7" s="10" customFormat="1" ht="46.5" customHeight="1" x14ac:dyDescent="0.25">
      <c r="A13" s="73" t="s">
        <v>65</v>
      </c>
      <c r="B13" s="73"/>
      <c r="C13" s="73"/>
      <c r="D13" s="73"/>
      <c r="E13" s="73"/>
      <c r="F13" s="73"/>
      <c r="G13" s="73"/>
    </row>
    <row r="14" spans="1:7" ht="30" customHeight="1" x14ac:dyDescent="0.25">
      <c r="A14" s="2" t="s">
        <v>22</v>
      </c>
      <c r="B14" s="2" t="s">
        <v>20</v>
      </c>
      <c r="C14" s="2" t="s">
        <v>39</v>
      </c>
      <c r="D14" s="72" t="s">
        <v>24</v>
      </c>
      <c r="E14" s="72"/>
      <c r="F14" s="2" t="s">
        <v>5</v>
      </c>
      <c r="G14" s="3" t="s">
        <v>6</v>
      </c>
    </row>
    <row r="15" spans="1:7" ht="30" customHeight="1" x14ac:dyDescent="0.25">
      <c r="A15" s="5">
        <v>46144</v>
      </c>
      <c r="B15" s="6">
        <v>0.66666666666666696</v>
      </c>
      <c r="C15" s="6" t="s">
        <v>40</v>
      </c>
      <c r="D15" s="4" t="s">
        <v>25</v>
      </c>
      <c r="E15" s="4" t="s">
        <v>52</v>
      </c>
      <c r="F15" s="27" t="s">
        <v>144</v>
      </c>
      <c r="G15" s="27" t="s">
        <v>146</v>
      </c>
    </row>
    <row r="16" spans="1:7" ht="30" customHeight="1" x14ac:dyDescent="0.25">
      <c r="A16" s="5">
        <v>46172</v>
      </c>
      <c r="B16" s="6">
        <v>0.70833333333333337</v>
      </c>
      <c r="C16" s="6" t="s">
        <v>40</v>
      </c>
      <c r="D16" s="4" t="s">
        <v>25</v>
      </c>
      <c r="E16" s="4" t="s">
        <v>102</v>
      </c>
      <c r="F16" s="25" t="s">
        <v>165</v>
      </c>
      <c r="G16" s="24" t="s">
        <v>166</v>
      </c>
    </row>
    <row r="17" spans="1:7" ht="30" customHeight="1" x14ac:dyDescent="0.25">
      <c r="A17" s="5">
        <v>46193</v>
      </c>
      <c r="B17" s="6">
        <v>0.66666666666666696</v>
      </c>
      <c r="C17" s="6" t="s">
        <v>40</v>
      </c>
      <c r="D17" s="4" t="s">
        <v>25</v>
      </c>
      <c r="E17" s="4" t="s">
        <v>103</v>
      </c>
      <c r="F17" s="27" t="s">
        <v>149</v>
      </c>
      <c r="G17" s="27" t="s">
        <v>150</v>
      </c>
    </row>
  </sheetData>
  <autoFilter ref="A14:G17" xr:uid="{00000000-0001-0000-0900-000000000000}">
    <filterColumn colId="3" showButton="0"/>
  </autoFilter>
  <mergeCells count="4">
    <mergeCell ref="A1:G1"/>
    <mergeCell ref="D2:E2"/>
    <mergeCell ref="A13:G13"/>
    <mergeCell ref="D14:E14"/>
  </mergeCells>
  <phoneticPr fontId="9" type="noConversion"/>
  <pageMargins left="0.196527777777778" right="0.196527777777778" top="0.196527777777778" bottom="0.196527777777778" header="0.51180555555555496" footer="0.51180555555555496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0E94-A14D-47F9-9213-4506A0918A17}">
  <sheetPr>
    <tabColor rgb="FF92D050"/>
  </sheetPr>
  <dimension ref="A1:F3"/>
  <sheetViews>
    <sheetView workbookViewId="0">
      <selection activeCell="D12" sqref="D12"/>
    </sheetView>
  </sheetViews>
  <sheetFormatPr baseColWidth="10" defaultRowHeight="15" x14ac:dyDescent="0.25"/>
  <cols>
    <col min="1" max="1" width="6.85546875" bestFit="1" customWidth="1"/>
    <col min="2" max="2" width="14.28515625" customWidth="1"/>
    <col min="3" max="3" width="29.7109375" bestFit="1" customWidth="1"/>
    <col min="4" max="4" width="39.140625" customWidth="1"/>
    <col min="5" max="5" width="25.5703125" customWidth="1"/>
    <col min="6" max="6" width="28.85546875" customWidth="1"/>
  </cols>
  <sheetData>
    <row r="1" spans="1:6" ht="28.5" x14ac:dyDescent="0.25">
      <c r="A1" s="71" t="s">
        <v>101</v>
      </c>
      <c r="B1" s="71"/>
      <c r="C1" s="71"/>
      <c r="D1" s="71"/>
      <c r="E1" s="71"/>
      <c r="F1" s="71"/>
    </row>
    <row r="2" spans="1:6" x14ac:dyDescent="0.25">
      <c r="A2" s="2" t="s">
        <v>22</v>
      </c>
      <c r="B2" s="2" t="s">
        <v>20</v>
      </c>
      <c r="C2" s="2" t="s">
        <v>197</v>
      </c>
      <c r="D2" s="2" t="s">
        <v>4</v>
      </c>
      <c r="E2" s="2" t="s">
        <v>5</v>
      </c>
      <c r="F2" s="3" t="s">
        <v>6</v>
      </c>
    </row>
    <row r="3" spans="1:6" ht="41.25" customHeight="1" x14ac:dyDescent="0.25">
      <c r="A3" s="18">
        <v>46186</v>
      </c>
      <c r="B3" s="6"/>
      <c r="C3" s="4" t="s">
        <v>196</v>
      </c>
      <c r="D3" s="4" t="s">
        <v>16</v>
      </c>
      <c r="E3" s="25" t="s">
        <v>144</v>
      </c>
      <c r="F3" s="24" t="s">
        <v>146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G5"/>
  <sheetViews>
    <sheetView zoomScaleNormal="100" workbookViewId="0">
      <selection activeCell="E17" sqref="E17"/>
    </sheetView>
  </sheetViews>
  <sheetFormatPr baseColWidth="10" defaultColWidth="11.140625" defaultRowHeight="15" x14ac:dyDescent="0.25"/>
  <cols>
    <col min="1" max="1" width="10.42578125" customWidth="1"/>
    <col min="2" max="3" width="10.140625" customWidth="1"/>
    <col min="4" max="4" width="34.5703125" customWidth="1"/>
    <col min="5" max="5" width="35.28515625" customWidth="1"/>
    <col min="6" max="6" width="24.7109375" customWidth="1"/>
    <col min="7" max="7" width="23.42578125" customWidth="1"/>
  </cols>
  <sheetData>
    <row r="1" spans="1:7" ht="48" customHeight="1" x14ac:dyDescent="0.25">
      <c r="A1" s="74" t="s">
        <v>69</v>
      </c>
      <c r="B1" s="74"/>
      <c r="C1" s="74"/>
      <c r="D1" s="74"/>
      <c r="E1" s="74"/>
      <c r="F1" s="74"/>
      <c r="G1" s="74"/>
    </row>
    <row r="2" spans="1:7" ht="30" customHeight="1" x14ac:dyDescent="0.25">
      <c r="A2" s="2" t="s">
        <v>22</v>
      </c>
      <c r="B2" s="2" t="s">
        <v>20</v>
      </c>
      <c r="C2" s="2" t="s">
        <v>39</v>
      </c>
      <c r="D2" s="72" t="s">
        <v>26</v>
      </c>
      <c r="E2" s="72"/>
      <c r="F2" s="2" t="s">
        <v>5</v>
      </c>
      <c r="G2" s="3" t="s">
        <v>6</v>
      </c>
    </row>
    <row r="3" spans="1:7" ht="35.1" customHeight="1" x14ac:dyDescent="0.25">
      <c r="A3" s="5"/>
      <c r="B3" s="6"/>
      <c r="C3" s="6"/>
      <c r="D3" s="4"/>
      <c r="E3" s="4"/>
      <c r="F3" s="25"/>
      <c r="G3" s="24"/>
    </row>
    <row r="4" spans="1:7" ht="35.1" customHeight="1" x14ac:dyDescent="0.25">
      <c r="A4" s="5"/>
      <c r="B4" s="6"/>
      <c r="C4" s="6"/>
      <c r="D4" s="4"/>
      <c r="E4" s="4"/>
      <c r="F4" s="25"/>
      <c r="G4" s="24"/>
    </row>
    <row r="5" spans="1:7" ht="35.1" customHeight="1" x14ac:dyDescent="0.25">
      <c r="A5" s="5"/>
      <c r="B5" s="6"/>
      <c r="C5" s="6"/>
      <c r="D5" s="4"/>
      <c r="E5" s="4"/>
      <c r="F5" s="27"/>
      <c r="G5" s="27"/>
    </row>
  </sheetData>
  <mergeCells count="2">
    <mergeCell ref="A1:G1"/>
    <mergeCell ref="D2:E2"/>
  </mergeCells>
  <pageMargins left="0.19685039370078741" right="0.19685039370078741" top="0.19685039370078741" bottom="0.19685039370078741" header="0.51181102362204722" footer="0.51181102362204722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3FE9-8EB5-4E7D-B15A-44365CA10E54}">
  <sheetPr>
    <tabColor theme="5" tint="0.39997558519241921"/>
  </sheetPr>
  <dimension ref="A1:H20"/>
  <sheetViews>
    <sheetView zoomScale="82" zoomScaleNormal="82" workbookViewId="0">
      <selection activeCell="L15" sqref="L15"/>
    </sheetView>
  </sheetViews>
  <sheetFormatPr baseColWidth="10" defaultRowHeight="15" x14ac:dyDescent="0.25"/>
  <cols>
    <col min="1" max="1" width="8.42578125" customWidth="1"/>
    <col min="2" max="2" width="9.5703125" customWidth="1"/>
    <col min="3" max="4" width="9.42578125" customWidth="1"/>
    <col min="5" max="5" width="34" bestFit="1" customWidth="1"/>
    <col min="6" max="6" width="36.140625" customWidth="1"/>
    <col min="7" max="7" width="31.28515625" customWidth="1"/>
    <col min="8" max="8" width="20.7109375" customWidth="1"/>
  </cols>
  <sheetData>
    <row r="1" spans="1:8" ht="42.75" customHeight="1" x14ac:dyDescent="0.25">
      <c r="A1" s="76" t="s">
        <v>70</v>
      </c>
      <c r="B1" s="76"/>
      <c r="C1" s="76"/>
      <c r="D1" s="76"/>
      <c r="E1" s="76"/>
      <c r="F1" s="76"/>
      <c r="G1" s="76"/>
      <c r="H1" s="77"/>
    </row>
    <row r="2" spans="1:8" ht="30" customHeight="1" x14ac:dyDescent="0.25">
      <c r="A2" s="16" t="s">
        <v>0</v>
      </c>
      <c r="B2" s="16" t="s">
        <v>22</v>
      </c>
      <c r="C2" s="16" t="s">
        <v>20</v>
      </c>
      <c r="D2" s="16" t="s">
        <v>39</v>
      </c>
      <c r="E2" s="75" t="s">
        <v>26</v>
      </c>
      <c r="F2" s="75"/>
      <c r="G2" s="16" t="s">
        <v>5</v>
      </c>
      <c r="H2" s="17" t="s">
        <v>6</v>
      </c>
    </row>
    <row r="3" spans="1:8" ht="30" customHeight="1" x14ac:dyDescent="0.25">
      <c r="A3" s="4">
        <v>1</v>
      </c>
      <c r="B3" s="18">
        <v>46109</v>
      </c>
      <c r="C3" s="19">
        <v>0.66666666666666663</v>
      </c>
      <c r="D3" s="20" t="s">
        <v>41</v>
      </c>
      <c r="E3" s="20" t="s">
        <v>108</v>
      </c>
      <c r="F3" s="20" t="s">
        <v>109</v>
      </c>
      <c r="G3" s="25" t="s">
        <v>145</v>
      </c>
      <c r="H3" s="24" t="s">
        <v>132</v>
      </c>
    </row>
    <row r="4" spans="1:8" ht="30" customHeight="1" x14ac:dyDescent="0.25">
      <c r="A4" s="4">
        <f>SUM(A3+1)</f>
        <v>2</v>
      </c>
      <c r="B4" s="18">
        <v>46151</v>
      </c>
      <c r="C4" s="19">
        <v>0.66666666666666663</v>
      </c>
      <c r="D4" s="20" t="s">
        <v>41</v>
      </c>
      <c r="E4" s="20" t="s">
        <v>108</v>
      </c>
      <c r="F4" s="20" t="s">
        <v>110</v>
      </c>
      <c r="G4" s="25" t="s">
        <v>145</v>
      </c>
      <c r="H4" s="24" t="s">
        <v>132</v>
      </c>
    </row>
    <row r="5" spans="1:8" ht="30" customHeight="1" x14ac:dyDescent="0.25">
      <c r="A5" s="4">
        <f>SUM(A4+1)</f>
        <v>3</v>
      </c>
      <c r="B5" s="18">
        <v>46165</v>
      </c>
      <c r="C5" s="19">
        <v>0.66666666666666663</v>
      </c>
      <c r="D5" s="20" t="s">
        <v>41</v>
      </c>
      <c r="E5" s="20" t="s">
        <v>108</v>
      </c>
      <c r="F5" s="20" t="s">
        <v>111</v>
      </c>
      <c r="G5" s="27" t="s">
        <v>151</v>
      </c>
      <c r="H5" s="27" t="s">
        <v>152</v>
      </c>
    </row>
    <row r="6" spans="1:8" ht="30" customHeight="1" x14ac:dyDescent="0.25">
      <c r="A6" s="4">
        <f>SUM(A5+1)</f>
        <v>4</v>
      </c>
      <c r="B6" s="18">
        <v>46123</v>
      </c>
      <c r="C6" s="19">
        <v>0.66666666666666663</v>
      </c>
      <c r="D6" s="20" t="s">
        <v>41</v>
      </c>
      <c r="E6" s="20" t="s">
        <v>172</v>
      </c>
      <c r="F6" s="20" t="s">
        <v>110</v>
      </c>
      <c r="G6" s="27" t="s">
        <v>173</v>
      </c>
      <c r="H6" s="28" t="s">
        <v>174</v>
      </c>
    </row>
    <row r="7" spans="1:8" ht="30" customHeight="1" x14ac:dyDescent="0.25">
      <c r="A7" s="4">
        <f t="shared" ref="A7:A20" si="0">SUM(A6+1)</f>
        <v>5</v>
      </c>
      <c r="B7" s="18">
        <v>46151</v>
      </c>
      <c r="C7" s="19">
        <v>0.66666666666666663</v>
      </c>
      <c r="D7" s="20" t="s">
        <v>41</v>
      </c>
      <c r="E7" s="20" t="s">
        <v>172</v>
      </c>
      <c r="F7" s="20" t="s">
        <v>111</v>
      </c>
      <c r="G7" s="27" t="s">
        <v>169</v>
      </c>
      <c r="H7" s="27" t="s">
        <v>150</v>
      </c>
    </row>
    <row r="8" spans="1:8" ht="30" customHeight="1" x14ac:dyDescent="0.25">
      <c r="A8" s="4">
        <f t="shared" si="0"/>
        <v>6</v>
      </c>
      <c r="B8" s="18">
        <v>46172</v>
      </c>
      <c r="C8" s="19">
        <v>0.66666666666666663</v>
      </c>
      <c r="D8" s="20" t="s">
        <v>41</v>
      </c>
      <c r="E8" s="20" t="s">
        <v>172</v>
      </c>
      <c r="F8" s="20" t="s">
        <v>108</v>
      </c>
      <c r="G8" s="27" t="s">
        <v>173</v>
      </c>
      <c r="H8" s="28" t="s">
        <v>174</v>
      </c>
    </row>
    <row r="9" spans="1:8" ht="30" customHeight="1" x14ac:dyDescent="0.25">
      <c r="A9" s="4">
        <f t="shared" si="0"/>
        <v>7</v>
      </c>
      <c r="B9" s="18">
        <v>46123</v>
      </c>
      <c r="C9" s="19">
        <v>0.66666666666666663</v>
      </c>
      <c r="D9" s="20" t="s">
        <v>43</v>
      </c>
      <c r="E9" s="20" t="s">
        <v>112</v>
      </c>
      <c r="F9" s="20" t="s">
        <v>113</v>
      </c>
      <c r="G9" s="25" t="s">
        <v>165</v>
      </c>
      <c r="H9" s="24" t="s">
        <v>166</v>
      </c>
    </row>
    <row r="10" spans="1:8" ht="30" customHeight="1" x14ac:dyDescent="0.25">
      <c r="A10" s="4">
        <f t="shared" si="0"/>
        <v>8</v>
      </c>
      <c r="B10" s="18">
        <v>46130</v>
      </c>
      <c r="C10" s="19">
        <v>0.66666666666666663</v>
      </c>
      <c r="D10" s="20" t="s">
        <v>43</v>
      </c>
      <c r="E10" s="20" t="s">
        <v>112</v>
      </c>
      <c r="F10" s="20" t="s">
        <v>114</v>
      </c>
      <c r="G10" s="25" t="s">
        <v>194</v>
      </c>
      <c r="H10" s="24" t="s">
        <v>195</v>
      </c>
    </row>
    <row r="11" spans="1:8" ht="30" customHeight="1" x14ac:dyDescent="0.25">
      <c r="A11" s="4">
        <f t="shared" si="0"/>
        <v>9</v>
      </c>
      <c r="B11" s="18">
        <v>46172</v>
      </c>
      <c r="C11" s="19">
        <v>0.52083333333333337</v>
      </c>
      <c r="D11" s="20" t="s">
        <v>43</v>
      </c>
      <c r="E11" s="20" t="s">
        <v>112</v>
      </c>
      <c r="F11" s="20" t="s">
        <v>115</v>
      </c>
      <c r="G11" s="25" t="s">
        <v>165</v>
      </c>
      <c r="H11" s="24" t="s">
        <v>166</v>
      </c>
    </row>
    <row r="12" spans="1:8" ht="30" customHeight="1" x14ac:dyDescent="0.25">
      <c r="A12" s="4">
        <f t="shared" si="0"/>
        <v>10</v>
      </c>
      <c r="B12" s="18">
        <v>46123</v>
      </c>
      <c r="C12" s="19">
        <v>0.66666666666666663</v>
      </c>
      <c r="D12" s="27" t="s">
        <v>50</v>
      </c>
      <c r="E12" s="20" t="s">
        <v>51</v>
      </c>
      <c r="F12" s="20" t="s">
        <v>117</v>
      </c>
      <c r="G12" s="27" t="s">
        <v>167</v>
      </c>
      <c r="H12" s="28" t="s">
        <v>168</v>
      </c>
    </row>
    <row r="13" spans="1:8" ht="30" customHeight="1" x14ac:dyDescent="0.25">
      <c r="A13" s="4">
        <f t="shared" si="0"/>
        <v>11</v>
      </c>
      <c r="B13" s="18">
        <v>46151</v>
      </c>
      <c r="C13" s="19">
        <v>0.66666666666666663</v>
      </c>
      <c r="D13" s="20" t="s">
        <v>50</v>
      </c>
      <c r="E13" s="20" t="s">
        <v>51</v>
      </c>
      <c r="F13" s="20" t="s">
        <v>49</v>
      </c>
      <c r="G13" s="27" t="s">
        <v>155</v>
      </c>
      <c r="H13" s="28" t="s">
        <v>156</v>
      </c>
    </row>
    <row r="14" spans="1:8" ht="30" customHeight="1" x14ac:dyDescent="0.25">
      <c r="A14" s="4">
        <f t="shared" si="0"/>
        <v>12</v>
      </c>
      <c r="B14" s="18">
        <v>46172</v>
      </c>
      <c r="C14" s="19">
        <v>0.66666666666666663</v>
      </c>
      <c r="D14" s="20" t="s">
        <v>50</v>
      </c>
      <c r="E14" s="20" t="s">
        <v>51</v>
      </c>
      <c r="F14" s="20" t="s">
        <v>116</v>
      </c>
      <c r="G14" s="27" t="s">
        <v>155</v>
      </c>
      <c r="H14" s="28" t="s">
        <v>156</v>
      </c>
    </row>
    <row r="15" spans="1:8" ht="30" customHeight="1" x14ac:dyDescent="0.25">
      <c r="A15" s="4">
        <f t="shared" si="0"/>
        <v>13</v>
      </c>
      <c r="B15" s="18">
        <v>46109</v>
      </c>
      <c r="C15" s="19">
        <v>0.66666666666666663</v>
      </c>
      <c r="D15" s="20" t="s">
        <v>50</v>
      </c>
      <c r="E15" s="20" t="s">
        <v>116</v>
      </c>
      <c r="F15" s="20" t="s">
        <v>51</v>
      </c>
      <c r="G15" s="27" t="s">
        <v>153</v>
      </c>
      <c r="H15" s="28" t="s">
        <v>171</v>
      </c>
    </row>
    <row r="16" spans="1:8" ht="30" customHeight="1" x14ac:dyDescent="0.25">
      <c r="A16" s="4">
        <f t="shared" si="0"/>
        <v>14</v>
      </c>
      <c r="B16" s="18">
        <v>46130</v>
      </c>
      <c r="C16" s="19">
        <v>0.66666666666666663</v>
      </c>
      <c r="D16" s="20" t="s">
        <v>50</v>
      </c>
      <c r="E16" s="20" t="s">
        <v>116</v>
      </c>
      <c r="F16" s="20" t="s">
        <v>117</v>
      </c>
      <c r="G16" s="27" t="s">
        <v>153</v>
      </c>
      <c r="H16" s="28" t="s">
        <v>171</v>
      </c>
    </row>
    <row r="17" spans="1:8" ht="30" customHeight="1" x14ac:dyDescent="0.25">
      <c r="A17" s="4">
        <f t="shared" si="0"/>
        <v>15</v>
      </c>
      <c r="B17" s="18">
        <v>46165</v>
      </c>
      <c r="C17" s="19">
        <v>0.66666666666666663</v>
      </c>
      <c r="D17" s="20" t="s">
        <v>50</v>
      </c>
      <c r="E17" s="20" t="s">
        <v>116</v>
      </c>
      <c r="F17" s="20" t="s">
        <v>49</v>
      </c>
      <c r="G17" s="27" t="s">
        <v>153</v>
      </c>
      <c r="H17" s="28" t="s">
        <v>171</v>
      </c>
    </row>
    <row r="18" spans="1:8" ht="30" customHeight="1" x14ac:dyDescent="0.25">
      <c r="A18" s="4">
        <f t="shared" si="0"/>
        <v>16</v>
      </c>
      <c r="B18" s="18">
        <v>46109</v>
      </c>
      <c r="C18" s="19">
        <v>0.66666666666666663</v>
      </c>
      <c r="D18" s="20" t="s">
        <v>118</v>
      </c>
      <c r="E18" s="20" t="s">
        <v>119</v>
      </c>
      <c r="F18" s="20" t="s">
        <v>120</v>
      </c>
      <c r="G18" s="27" t="s">
        <v>167</v>
      </c>
      <c r="H18" s="28" t="s">
        <v>168</v>
      </c>
    </row>
    <row r="19" spans="1:8" ht="30" customHeight="1" x14ac:dyDescent="0.25">
      <c r="A19" s="4">
        <f t="shared" si="0"/>
        <v>17</v>
      </c>
      <c r="B19" s="18">
        <v>46151</v>
      </c>
      <c r="C19" s="19">
        <v>0.66666666666666663</v>
      </c>
      <c r="D19" s="27" t="s">
        <v>118</v>
      </c>
      <c r="E19" s="20" t="s">
        <v>119</v>
      </c>
      <c r="F19" s="20" t="s">
        <v>57</v>
      </c>
      <c r="G19" s="27" t="s">
        <v>167</v>
      </c>
      <c r="H19" s="28" t="s">
        <v>168</v>
      </c>
    </row>
    <row r="20" spans="1:8" ht="30" customHeight="1" x14ac:dyDescent="0.25">
      <c r="A20" s="4">
        <f t="shared" si="0"/>
        <v>18</v>
      </c>
      <c r="B20" s="18">
        <v>46165</v>
      </c>
      <c r="C20" s="19">
        <v>0.66666666666666663</v>
      </c>
      <c r="D20" s="27" t="s">
        <v>118</v>
      </c>
      <c r="E20" s="20" t="s">
        <v>119</v>
      </c>
      <c r="F20" s="20" t="s">
        <v>121</v>
      </c>
      <c r="G20" s="27" t="s">
        <v>167</v>
      </c>
      <c r="H20" s="28" t="s">
        <v>168</v>
      </c>
    </row>
  </sheetData>
  <autoFilter ref="A2:H20" xr:uid="{05D33FE9-8EB5-4E7D-B15A-44365CA10E54}">
    <filterColumn colId="4" showButton="0"/>
  </autoFilter>
  <mergeCells count="2">
    <mergeCell ref="E2:F2"/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017D-7084-4383-A1C7-0946D212D49B}">
  <sheetPr>
    <tabColor theme="5" tint="0.39997558519241921"/>
  </sheetPr>
  <dimension ref="A1:G8"/>
  <sheetViews>
    <sheetView workbookViewId="0">
      <selection activeCell="F20" sqref="F20"/>
    </sheetView>
  </sheetViews>
  <sheetFormatPr baseColWidth="10" defaultRowHeight="15" x14ac:dyDescent="0.25"/>
  <cols>
    <col min="1" max="1" width="8.140625" customWidth="1"/>
    <col min="2" max="2" width="25.85546875" customWidth="1"/>
    <col min="3" max="3" width="20.5703125" customWidth="1"/>
    <col min="4" max="4" width="24.42578125" customWidth="1"/>
    <col min="5" max="5" width="20.5703125" customWidth="1"/>
    <col min="6" max="6" width="22.7109375" customWidth="1"/>
    <col min="7" max="7" width="14.85546875" customWidth="1"/>
  </cols>
  <sheetData>
    <row r="1" spans="1:7" ht="44.25" customHeight="1" x14ac:dyDescent="0.25">
      <c r="A1" s="78" t="s">
        <v>99</v>
      </c>
      <c r="B1" s="78"/>
      <c r="C1" s="78"/>
      <c r="D1" s="78"/>
      <c r="E1" s="78"/>
      <c r="F1" s="78"/>
      <c r="G1" s="79"/>
    </row>
    <row r="2" spans="1:7" ht="30" x14ac:dyDescent="0.25">
      <c r="A2" s="16" t="s">
        <v>0</v>
      </c>
      <c r="B2" s="2" t="s">
        <v>22</v>
      </c>
      <c r="C2" s="2" t="s">
        <v>20</v>
      </c>
      <c r="D2" s="2" t="s">
        <v>29</v>
      </c>
      <c r="E2" s="2" t="s">
        <v>5</v>
      </c>
      <c r="F2" s="3" t="s">
        <v>6</v>
      </c>
      <c r="G2" s="2" t="s">
        <v>32</v>
      </c>
    </row>
    <row r="3" spans="1:7" ht="39" customHeight="1" x14ac:dyDescent="0.25">
      <c r="A3" s="34">
        <v>1</v>
      </c>
      <c r="B3" s="32">
        <v>46285</v>
      </c>
      <c r="C3" s="33" t="s">
        <v>12</v>
      </c>
      <c r="D3" s="34" t="s">
        <v>34</v>
      </c>
      <c r="E3" s="27" t="s">
        <v>167</v>
      </c>
      <c r="F3" s="28" t="s">
        <v>168</v>
      </c>
      <c r="G3" s="35"/>
    </row>
    <row r="6" spans="1:7" ht="51" customHeight="1" x14ac:dyDescent="0.25">
      <c r="A6" s="80" t="s">
        <v>100</v>
      </c>
      <c r="B6" s="80"/>
      <c r="C6" s="80"/>
      <c r="D6" s="80"/>
      <c r="E6" s="80"/>
      <c r="F6" s="80"/>
      <c r="G6" s="81"/>
    </row>
    <row r="7" spans="1:7" ht="30" x14ac:dyDescent="0.25">
      <c r="A7" s="16" t="s">
        <v>0</v>
      </c>
      <c r="B7" s="2" t="s">
        <v>22</v>
      </c>
      <c r="C7" s="2" t="s">
        <v>20</v>
      </c>
      <c r="D7" s="2" t="s">
        <v>29</v>
      </c>
      <c r="E7" s="2" t="s">
        <v>5</v>
      </c>
      <c r="F7" s="3" t="s">
        <v>6</v>
      </c>
      <c r="G7" s="2" t="s">
        <v>32</v>
      </c>
    </row>
    <row r="8" spans="1:7" ht="47.25" customHeight="1" x14ac:dyDescent="0.25">
      <c r="A8" s="34">
        <v>1</v>
      </c>
      <c r="B8" s="32">
        <v>46284</v>
      </c>
      <c r="C8" s="33" t="s">
        <v>12</v>
      </c>
      <c r="D8" s="34" t="s">
        <v>34</v>
      </c>
      <c r="E8" s="25" t="s">
        <v>145</v>
      </c>
      <c r="F8" s="24" t="s">
        <v>132</v>
      </c>
      <c r="G8" s="35"/>
    </row>
  </sheetData>
  <mergeCells count="2">
    <mergeCell ref="A1:G1"/>
    <mergeCell ref="A6:G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7"/>
  <sheetViews>
    <sheetView zoomScaleNormal="100" workbookViewId="0">
      <selection activeCell="H9" sqref="H9"/>
    </sheetView>
  </sheetViews>
  <sheetFormatPr baseColWidth="10" defaultColWidth="11.140625" defaultRowHeight="15" x14ac:dyDescent="0.25"/>
  <cols>
    <col min="1" max="1" width="4.85546875" bestFit="1" customWidth="1"/>
    <col min="2" max="2" width="11.140625" customWidth="1"/>
    <col min="3" max="3" width="18.42578125" customWidth="1"/>
    <col min="4" max="4" width="33" customWidth="1"/>
    <col min="5" max="7" width="20" customWidth="1"/>
    <col min="8" max="8" width="23.140625" customWidth="1"/>
    <col min="9" max="9" width="23.85546875" customWidth="1"/>
  </cols>
  <sheetData>
    <row r="1" spans="1:9" s="1" customFormat="1" ht="43.5" customHeight="1" x14ac:dyDescent="0.25">
      <c r="A1" s="61" t="s">
        <v>75</v>
      </c>
      <c r="B1" s="61"/>
      <c r="C1" s="61"/>
      <c r="D1" s="61"/>
      <c r="E1" s="61"/>
      <c r="F1" s="61"/>
      <c r="G1" s="61"/>
      <c r="H1" s="61"/>
      <c r="I1" s="61"/>
    </row>
    <row r="2" spans="1:9" s="1" customFormat="1" ht="30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52" t="s">
        <v>175</v>
      </c>
      <c r="G2" s="53" t="s">
        <v>176</v>
      </c>
      <c r="H2" s="2" t="s">
        <v>5</v>
      </c>
      <c r="I2" s="3" t="s">
        <v>6</v>
      </c>
    </row>
    <row r="3" spans="1:9" s="1" customFormat="1" ht="30" customHeight="1" x14ac:dyDescent="0.25">
      <c r="A3" s="24">
        <v>1</v>
      </c>
      <c r="B3" s="36">
        <v>46148</v>
      </c>
      <c r="C3" s="37">
        <v>0.33333333333333331</v>
      </c>
      <c r="D3" s="38" t="s">
        <v>83</v>
      </c>
      <c r="E3" s="4" t="s">
        <v>10</v>
      </c>
      <c r="F3" s="4" t="s">
        <v>183</v>
      </c>
      <c r="G3" s="4" t="s">
        <v>137</v>
      </c>
      <c r="H3" s="38" t="s">
        <v>136</v>
      </c>
      <c r="I3" s="39" t="s">
        <v>137</v>
      </c>
    </row>
    <row r="4" spans="1:9" s="1" customFormat="1" ht="30" customHeight="1" x14ac:dyDescent="0.25">
      <c r="A4" s="24">
        <f t="shared" ref="A4:A7" si="0">SUM(A3+1)</f>
        <v>2</v>
      </c>
      <c r="B4" s="23">
        <v>46193</v>
      </c>
      <c r="C4" s="6">
        <v>0.33333333333333331</v>
      </c>
      <c r="D4" s="4" t="s">
        <v>11</v>
      </c>
      <c r="E4" s="4" t="s">
        <v>10</v>
      </c>
      <c r="F4" s="4" t="s">
        <v>184</v>
      </c>
      <c r="G4" s="4" t="s">
        <v>185</v>
      </c>
      <c r="H4" s="20" t="s">
        <v>138</v>
      </c>
      <c r="I4" s="30" t="s">
        <v>139</v>
      </c>
    </row>
    <row r="5" spans="1:9" s="1" customFormat="1" ht="30" customHeight="1" x14ac:dyDescent="0.25">
      <c r="A5" s="24">
        <f t="shared" si="0"/>
        <v>3</v>
      </c>
      <c r="B5" s="36">
        <v>46193</v>
      </c>
      <c r="C5" s="37">
        <v>0.33333333333333331</v>
      </c>
      <c r="D5" s="38" t="s">
        <v>13</v>
      </c>
      <c r="E5" s="4" t="s">
        <v>10</v>
      </c>
      <c r="F5" s="4" t="s">
        <v>184</v>
      </c>
      <c r="G5" s="4" t="s">
        <v>185</v>
      </c>
      <c r="H5" s="20" t="s">
        <v>140</v>
      </c>
      <c r="I5" s="30" t="s">
        <v>141</v>
      </c>
    </row>
    <row r="6" spans="1:9" s="1" customFormat="1" ht="30" customHeight="1" x14ac:dyDescent="0.25">
      <c r="A6" s="24">
        <f t="shared" si="0"/>
        <v>4</v>
      </c>
      <c r="B6" s="23">
        <v>46263</v>
      </c>
      <c r="C6" s="6" t="s">
        <v>12</v>
      </c>
      <c r="D6" s="4" t="s">
        <v>76</v>
      </c>
      <c r="E6" s="4" t="s">
        <v>10</v>
      </c>
      <c r="F6" s="4" t="s">
        <v>177</v>
      </c>
      <c r="G6" s="4" t="s">
        <v>178</v>
      </c>
      <c r="H6" s="20" t="s">
        <v>142</v>
      </c>
      <c r="I6" s="30" t="s">
        <v>143</v>
      </c>
    </row>
    <row r="7" spans="1:9" s="1" customFormat="1" ht="30" customHeight="1" x14ac:dyDescent="0.25">
      <c r="A7" s="24">
        <f t="shared" si="0"/>
        <v>5</v>
      </c>
      <c r="B7" s="23">
        <v>46264</v>
      </c>
      <c r="C7" s="6" t="s">
        <v>12</v>
      </c>
      <c r="D7" s="4" t="s">
        <v>76</v>
      </c>
      <c r="E7" s="4" t="s">
        <v>10</v>
      </c>
      <c r="F7" s="4" t="s">
        <v>177</v>
      </c>
      <c r="G7" s="4" t="s">
        <v>178</v>
      </c>
      <c r="H7" s="20" t="s">
        <v>241</v>
      </c>
      <c r="I7" s="30" t="s">
        <v>242</v>
      </c>
    </row>
  </sheetData>
  <mergeCells count="1">
    <mergeCell ref="A1:I1"/>
  </mergeCells>
  <pageMargins left="0.19685039370078741" right="0.19685039370078741" top="0.19685039370078741" bottom="0.19685039370078741" header="0.51181102362204722" footer="0.5118110236220472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MK15"/>
  <sheetViews>
    <sheetView topLeftCell="C1" zoomScaleNormal="100" workbookViewId="0">
      <selection activeCell="G9" sqref="G9"/>
    </sheetView>
  </sheetViews>
  <sheetFormatPr baseColWidth="10" defaultColWidth="11.85546875" defaultRowHeight="15" x14ac:dyDescent="0.25"/>
  <cols>
    <col min="1" max="1" width="5.5703125" style="1" customWidth="1"/>
    <col min="2" max="2" width="8.42578125" style="1" customWidth="1"/>
    <col min="3" max="3" width="14" style="1" bestFit="1" customWidth="1"/>
    <col min="4" max="4" width="37.28515625" style="1" customWidth="1"/>
    <col min="5" max="5" width="17" style="1" customWidth="1"/>
    <col min="6" max="6" width="20.42578125" style="1" customWidth="1"/>
    <col min="7" max="7" width="20.28515625" style="1" customWidth="1"/>
    <col min="8" max="8" width="28.85546875" style="1" customWidth="1"/>
    <col min="9" max="9" width="23.7109375" style="1" customWidth="1"/>
    <col min="10" max="1025" width="11.85546875" style="1"/>
  </cols>
  <sheetData>
    <row r="1" spans="1:9" ht="45.75" customHeight="1" x14ac:dyDescent="0.25">
      <c r="A1" s="61" t="s">
        <v>77</v>
      </c>
      <c r="B1" s="61"/>
      <c r="C1" s="61"/>
      <c r="D1" s="61"/>
      <c r="E1" s="61"/>
      <c r="F1" s="61"/>
      <c r="G1" s="61"/>
      <c r="H1" s="61"/>
      <c r="I1" s="61"/>
    </row>
    <row r="2" spans="1:9" ht="30" customHeight="1" x14ac:dyDescent="0.25">
      <c r="A2" s="14" t="s">
        <v>14</v>
      </c>
      <c r="B2" s="13" t="s">
        <v>1</v>
      </c>
      <c r="C2" s="13" t="s">
        <v>2</v>
      </c>
      <c r="D2" s="13" t="s">
        <v>3</v>
      </c>
      <c r="E2" s="13" t="s">
        <v>4</v>
      </c>
      <c r="F2" s="54" t="s">
        <v>175</v>
      </c>
      <c r="G2" s="55" t="s">
        <v>176</v>
      </c>
      <c r="H2" s="13" t="s">
        <v>5</v>
      </c>
      <c r="I2" s="14" t="s">
        <v>6</v>
      </c>
    </row>
    <row r="3" spans="1:9" ht="30" customHeight="1" x14ac:dyDescent="0.25">
      <c r="A3" s="4">
        <v>1</v>
      </c>
      <c r="B3" s="5">
        <v>45759</v>
      </c>
      <c r="C3" s="15" t="s">
        <v>12</v>
      </c>
      <c r="D3" s="4" t="s">
        <v>28</v>
      </c>
      <c r="E3" s="4" t="s">
        <v>18</v>
      </c>
      <c r="F3" s="4" t="s">
        <v>186</v>
      </c>
      <c r="G3" s="4" t="s">
        <v>187</v>
      </c>
      <c r="H3" s="57" t="s">
        <v>165</v>
      </c>
      <c r="I3" s="57" t="s">
        <v>166</v>
      </c>
    </row>
    <row r="4" spans="1:9" ht="30" customHeight="1" x14ac:dyDescent="0.25">
      <c r="A4" s="4">
        <v>2</v>
      </c>
      <c r="B4" s="23">
        <v>46137</v>
      </c>
      <c r="C4" s="6">
        <v>0.375</v>
      </c>
      <c r="D4" s="4" t="s">
        <v>82</v>
      </c>
      <c r="E4" s="4" t="s">
        <v>17</v>
      </c>
      <c r="F4" s="4" t="s">
        <v>183</v>
      </c>
      <c r="G4" s="4" t="s">
        <v>137</v>
      </c>
      <c r="H4" s="57" t="s">
        <v>157</v>
      </c>
      <c r="I4" s="56" t="s">
        <v>158</v>
      </c>
    </row>
    <row r="5" spans="1:9" ht="30" customHeight="1" x14ac:dyDescent="0.25">
      <c r="A5" s="4">
        <v>3</v>
      </c>
      <c r="B5" s="5">
        <v>25</v>
      </c>
      <c r="C5" s="6">
        <v>0.375</v>
      </c>
      <c r="D5" s="4" t="s">
        <v>79</v>
      </c>
      <c r="E5" s="4" t="s">
        <v>17</v>
      </c>
      <c r="F5" s="4" t="s">
        <v>183</v>
      </c>
      <c r="G5" s="4" t="s">
        <v>137</v>
      </c>
      <c r="H5" s="57" t="s">
        <v>157</v>
      </c>
      <c r="I5" s="56" t="s">
        <v>158</v>
      </c>
    </row>
    <row r="6" spans="1:9" ht="30" customHeight="1" x14ac:dyDescent="0.25">
      <c r="A6" s="4">
        <f>SUM(A5+1)</f>
        <v>4</v>
      </c>
      <c r="B6" s="5">
        <v>46138</v>
      </c>
      <c r="C6" s="6">
        <v>0.375</v>
      </c>
      <c r="D6" s="4" t="s">
        <v>80</v>
      </c>
      <c r="E6" s="4" t="s">
        <v>17</v>
      </c>
      <c r="F6" s="4" t="s">
        <v>183</v>
      </c>
      <c r="G6" s="4" t="s">
        <v>137</v>
      </c>
      <c r="H6" s="57" t="s">
        <v>159</v>
      </c>
      <c r="I6" s="56" t="s">
        <v>160</v>
      </c>
    </row>
    <row r="7" spans="1:9" ht="30" customHeight="1" x14ac:dyDescent="0.25">
      <c r="A7" s="4">
        <f>SUM(A6+1)</f>
        <v>5</v>
      </c>
      <c r="B7" s="5">
        <v>46137</v>
      </c>
      <c r="C7" s="6">
        <v>0.375</v>
      </c>
      <c r="D7" s="5" t="s">
        <v>81</v>
      </c>
      <c r="E7" s="4" t="s">
        <v>17</v>
      </c>
      <c r="F7" s="4" t="s">
        <v>183</v>
      </c>
      <c r="G7" s="4" t="s">
        <v>137</v>
      </c>
      <c r="H7" s="57" t="s">
        <v>157</v>
      </c>
      <c r="I7" s="56" t="s">
        <v>158</v>
      </c>
    </row>
    <row r="8" spans="1:9" ht="30" customHeight="1" x14ac:dyDescent="0.25">
      <c r="A8" s="4">
        <f t="shared" ref="A8:A15" si="0">SUM(A7+1)</f>
        <v>6</v>
      </c>
      <c r="B8" s="5">
        <v>46138</v>
      </c>
      <c r="C8" s="6">
        <v>0.375</v>
      </c>
      <c r="D8" s="4" t="s">
        <v>78</v>
      </c>
      <c r="E8" s="4" t="s">
        <v>17</v>
      </c>
      <c r="F8" s="4" t="s">
        <v>183</v>
      </c>
      <c r="G8" s="4" t="s">
        <v>137</v>
      </c>
      <c r="H8" s="57" t="s">
        <v>159</v>
      </c>
      <c r="I8" s="56" t="s">
        <v>160</v>
      </c>
    </row>
    <row r="9" spans="1:9" ht="30" customHeight="1" x14ac:dyDescent="0.25">
      <c r="A9" s="4">
        <f t="shared" si="0"/>
        <v>7</v>
      </c>
      <c r="B9" s="5">
        <v>46159</v>
      </c>
      <c r="C9" s="6">
        <v>0.33333333333333331</v>
      </c>
      <c r="D9" s="4" t="s">
        <v>84</v>
      </c>
      <c r="E9" s="4" t="s">
        <v>16</v>
      </c>
      <c r="F9" s="4" t="s">
        <v>188</v>
      </c>
      <c r="G9" s="4" t="s">
        <v>189</v>
      </c>
      <c r="H9" s="57" t="s">
        <v>157</v>
      </c>
      <c r="I9" s="56" t="s">
        <v>158</v>
      </c>
    </row>
    <row r="10" spans="1:9" ht="30" customHeight="1" x14ac:dyDescent="0.25">
      <c r="A10" s="4">
        <f t="shared" si="0"/>
        <v>8</v>
      </c>
      <c r="B10" s="5">
        <v>46186</v>
      </c>
      <c r="C10" s="6">
        <v>0.33333333333333331</v>
      </c>
      <c r="D10" s="4" t="s">
        <v>15</v>
      </c>
      <c r="E10" s="4" t="s">
        <v>27</v>
      </c>
      <c r="F10" s="4" t="s">
        <v>190</v>
      </c>
      <c r="G10" s="4" t="s">
        <v>166</v>
      </c>
      <c r="H10" s="57" t="s">
        <v>222</v>
      </c>
      <c r="I10" s="57" t="s">
        <v>223</v>
      </c>
    </row>
    <row r="11" spans="1:9" ht="30" customHeight="1" x14ac:dyDescent="0.25">
      <c r="A11" s="4">
        <f t="shared" si="0"/>
        <v>9</v>
      </c>
      <c r="B11" s="5">
        <v>46193</v>
      </c>
      <c r="C11" s="6">
        <v>0.33333333333333331</v>
      </c>
      <c r="D11" s="4" t="s">
        <v>19</v>
      </c>
      <c r="E11" s="4" t="s">
        <v>17</v>
      </c>
      <c r="F11" s="4" t="s">
        <v>190</v>
      </c>
      <c r="G11" s="4" t="s">
        <v>166</v>
      </c>
      <c r="H11" s="57" t="s">
        <v>224</v>
      </c>
      <c r="I11" s="57" t="s">
        <v>189</v>
      </c>
    </row>
    <row r="12" spans="1:9" ht="30" customHeight="1" x14ac:dyDescent="0.25">
      <c r="A12" s="4">
        <f t="shared" si="0"/>
        <v>10</v>
      </c>
      <c r="B12" s="5">
        <v>46256</v>
      </c>
      <c r="C12" s="6">
        <v>0.33333333333333331</v>
      </c>
      <c r="D12" s="4" t="s">
        <v>85</v>
      </c>
      <c r="E12" s="4" t="s">
        <v>27</v>
      </c>
      <c r="F12" s="4" t="s">
        <v>190</v>
      </c>
      <c r="G12" s="4" t="s">
        <v>166</v>
      </c>
      <c r="H12" s="57" t="s">
        <v>161</v>
      </c>
      <c r="I12" s="57" t="s">
        <v>162</v>
      </c>
    </row>
    <row r="13" spans="1:9" ht="30" customHeight="1" x14ac:dyDescent="0.25">
      <c r="A13" s="4">
        <f t="shared" si="0"/>
        <v>11</v>
      </c>
      <c r="B13" s="5">
        <v>46256</v>
      </c>
      <c r="C13" s="6">
        <v>0.33333333333333331</v>
      </c>
      <c r="D13" s="4" t="s">
        <v>86</v>
      </c>
      <c r="E13" s="4" t="s">
        <v>87</v>
      </c>
      <c r="F13" s="4" t="s">
        <v>191</v>
      </c>
      <c r="G13" s="4" t="s">
        <v>174</v>
      </c>
      <c r="H13" s="57" t="s">
        <v>163</v>
      </c>
      <c r="I13" s="57" t="s">
        <v>164</v>
      </c>
    </row>
    <row r="14" spans="1:9" ht="30" customHeight="1" x14ac:dyDescent="0.25">
      <c r="A14" s="4">
        <f t="shared" si="0"/>
        <v>12</v>
      </c>
      <c r="B14" s="5">
        <v>46257</v>
      </c>
      <c r="C14" s="6">
        <v>0.33333333333333331</v>
      </c>
      <c r="D14" s="4" t="s">
        <v>88</v>
      </c>
      <c r="E14" s="4" t="s">
        <v>17</v>
      </c>
      <c r="F14" s="7" t="s">
        <v>192</v>
      </c>
      <c r="G14" s="7" t="s">
        <v>193</v>
      </c>
      <c r="H14" s="57" t="s">
        <v>225</v>
      </c>
      <c r="I14" s="57" t="s">
        <v>226</v>
      </c>
    </row>
    <row r="15" spans="1:9" ht="30" customHeight="1" x14ac:dyDescent="0.25">
      <c r="A15" s="4">
        <f t="shared" si="0"/>
        <v>13</v>
      </c>
      <c r="B15" s="5">
        <v>46271</v>
      </c>
      <c r="C15" s="6">
        <v>0.33333333333333331</v>
      </c>
      <c r="D15" s="4" t="s">
        <v>89</v>
      </c>
      <c r="E15" s="4" t="s">
        <v>87</v>
      </c>
      <c r="F15" s="4" t="s">
        <v>184</v>
      </c>
      <c r="G15" s="4" t="s">
        <v>185</v>
      </c>
      <c r="H15" s="57" t="s">
        <v>161</v>
      </c>
      <c r="I15" s="57" t="s">
        <v>162</v>
      </c>
    </row>
  </sheetData>
  <mergeCells count="1">
    <mergeCell ref="A1:I1"/>
  </mergeCells>
  <pageMargins left="0" right="0" top="0.78740157480314965" bottom="0.78740157480314965" header="0.51181102362204722" footer="0.5118110236220472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26"/>
  <sheetViews>
    <sheetView zoomScaleNormal="100" workbookViewId="0">
      <selection activeCell="E13" sqref="E13"/>
    </sheetView>
  </sheetViews>
  <sheetFormatPr baseColWidth="10" defaultColWidth="11.140625" defaultRowHeight="15" x14ac:dyDescent="0.25"/>
  <cols>
    <col min="1" max="1" width="4.85546875" style="49" customWidth="1"/>
    <col min="2" max="2" width="10.5703125" customWidth="1"/>
    <col min="3" max="4" width="10" customWidth="1"/>
    <col min="5" max="5" width="37.140625" customWidth="1"/>
    <col min="6" max="6" width="45.28515625" customWidth="1"/>
    <col min="7" max="7" width="21.28515625" customWidth="1"/>
    <col min="8" max="8" width="18.28515625" style="8" customWidth="1"/>
  </cols>
  <sheetData>
    <row r="1" spans="1:8" ht="36" customHeight="1" x14ac:dyDescent="0.25">
      <c r="A1" s="62" t="s">
        <v>98</v>
      </c>
      <c r="B1" s="62"/>
      <c r="C1" s="62"/>
      <c r="D1" s="62"/>
      <c r="E1" s="62"/>
      <c r="F1" s="62"/>
      <c r="G1" s="62"/>
      <c r="H1" s="62"/>
    </row>
    <row r="2" spans="1:8" s="10" customFormat="1" ht="28.5" customHeight="1" x14ac:dyDescent="0.25">
      <c r="A2" s="47" t="s">
        <v>14</v>
      </c>
      <c r="B2" s="2" t="s">
        <v>1</v>
      </c>
      <c r="C2" s="2" t="s">
        <v>20</v>
      </c>
      <c r="D2" s="2" t="s">
        <v>39</v>
      </c>
      <c r="E2" s="63" t="s">
        <v>21</v>
      </c>
      <c r="F2" s="63"/>
      <c r="G2" s="2" t="s">
        <v>5</v>
      </c>
      <c r="H2" s="3" t="s">
        <v>6</v>
      </c>
    </row>
    <row r="3" spans="1:8" s="10" customFormat="1" ht="28.5" customHeight="1" x14ac:dyDescent="0.25">
      <c r="A3" s="48">
        <v>1</v>
      </c>
      <c r="B3" s="11">
        <v>46109</v>
      </c>
      <c r="C3" s="12">
        <v>0.41666666666666669</v>
      </c>
      <c r="D3" s="12" t="s">
        <v>41</v>
      </c>
      <c r="E3" s="4" t="s">
        <v>42</v>
      </c>
      <c r="F3" s="4" t="s">
        <v>90</v>
      </c>
      <c r="G3" s="25" t="s">
        <v>167</v>
      </c>
      <c r="H3" s="24" t="s">
        <v>168</v>
      </c>
    </row>
    <row r="4" spans="1:8" s="10" customFormat="1" ht="28.5" customHeight="1" x14ac:dyDescent="0.25">
      <c r="A4" s="48">
        <f>SUM(A3+1)</f>
        <v>2</v>
      </c>
      <c r="B4" s="11">
        <v>46150</v>
      </c>
      <c r="C4" s="12">
        <v>0.8125</v>
      </c>
      <c r="D4" s="12" t="s">
        <v>41</v>
      </c>
      <c r="E4" s="4" t="s">
        <v>42</v>
      </c>
      <c r="F4" s="4" t="s">
        <v>62</v>
      </c>
      <c r="G4" s="25" t="s">
        <v>145</v>
      </c>
      <c r="H4" s="24" t="s">
        <v>132</v>
      </c>
    </row>
    <row r="5" spans="1:8" s="10" customFormat="1" ht="28.5" customHeight="1" x14ac:dyDescent="0.25">
      <c r="A5" s="48">
        <f t="shared" ref="A5:A26" si="0">SUM(A4+1)</f>
        <v>3</v>
      </c>
      <c r="B5" s="18">
        <v>46165</v>
      </c>
      <c r="C5" s="19">
        <v>0.41666666666666669</v>
      </c>
      <c r="D5" s="12" t="s">
        <v>41</v>
      </c>
      <c r="E5" s="4" t="s">
        <v>42</v>
      </c>
      <c r="F5" s="4" t="s">
        <v>92</v>
      </c>
      <c r="G5" s="25" t="s">
        <v>167</v>
      </c>
      <c r="H5" s="24" t="s">
        <v>168</v>
      </c>
    </row>
    <row r="6" spans="1:8" s="10" customFormat="1" ht="28.5" customHeight="1" x14ac:dyDescent="0.25">
      <c r="A6" s="48">
        <f t="shared" si="0"/>
        <v>4</v>
      </c>
      <c r="B6" s="18">
        <v>46100</v>
      </c>
      <c r="C6" s="19">
        <v>0.77083333333333337</v>
      </c>
      <c r="D6" s="12" t="s">
        <v>40</v>
      </c>
      <c r="E6" s="4" t="s">
        <v>31</v>
      </c>
      <c r="F6" s="4" t="s">
        <v>45</v>
      </c>
      <c r="G6" s="25" t="s">
        <v>198</v>
      </c>
      <c r="H6" s="24" t="s">
        <v>199</v>
      </c>
    </row>
    <row r="7" spans="1:8" s="10" customFormat="1" ht="28.5" customHeight="1" x14ac:dyDescent="0.25">
      <c r="A7" s="48">
        <f t="shared" si="0"/>
        <v>5</v>
      </c>
      <c r="B7" s="18">
        <v>46150</v>
      </c>
      <c r="C7" s="19">
        <v>0.79166666666666663</v>
      </c>
      <c r="D7" s="12" t="s">
        <v>40</v>
      </c>
      <c r="E7" s="4" t="s">
        <v>31</v>
      </c>
      <c r="F7" s="4" t="s">
        <v>95</v>
      </c>
      <c r="G7" s="25" t="s">
        <v>200</v>
      </c>
      <c r="H7" s="24" t="s">
        <v>201</v>
      </c>
    </row>
    <row r="8" spans="1:8" s="10" customFormat="1" ht="28.5" customHeight="1" x14ac:dyDescent="0.25">
      <c r="A8" s="48">
        <f t="shared" si="0"/>
        <v>6</v>
      </c>
      <c r="B8" s="18">
        <v>46164</v>
      </c>
      <c r="C8" s="19" t="s">
        <v>170</v>
      </c>
      <c r="D8" s="12" t="s">
        <v>40</v>
      </c>
      <c r="E8" s="4" t="s">
        <v>31</v>
      </c>
      <c r="F8" s="4" t="s">
        <v>37</v>
      </c>
      <c r="G8" s="25" t="s">
        <v>198</v>
      </c>
      <c r="H8" s="24" t="s">
        <v>199</v>
      </c>
    </row>
    <row r="9" spans="1:8" s="10" customFormat="1" ht="28.5" customHeight="1" x14ac:dyDescent="0.25">
      <c r="A9" s="48">
        <f t="shared" si="0"/>
        <v>7</v>
      </c>
      <c r="B9" s="18">
        <v>46123</v>
      </c>
      <c r="C9" s="19">
        <v>0.41666666666666669</v>
      </c>
      <c r="D9" s="12" t="s">
        <v>40</v>
      </c>
      <c r="E9" s="4" t="s">
        <v>45</v>
      </c>
      <c r="F9" s="4" t="s">
        <v>95</v>
      </c>
      <c r="G9" s="25" t="s">
        <v>202</v>
      </c>
      <c r="H9" s="24" t="s">
        <v>203</v>
      </c>
    </row>
    <row r="10" spans="1:8" s="10" customFormat="1" ht="28.5" customHeight="1" x14ac:dyDescent="0.25">
      <c r="A10" s="48">
        <f t="shared" si="0"/>
        <v>8</v>
      </c>
      <c r="B10" s="18">
        <v>46142</v>
      </c>
      <c r="C10" s="19">
        <v>0.77083333333333337</v>
      </c>
      <c r="D10" s="12" t="s">
        <v>40</v>
      </c>
      <c r="E10" s="4" t="s">
        <v>45</v>
      </c>
      <c r="F10" s="4" t="s">
        <v>37</v>
      </c>
      <c r="G10" s="25" t="s">
        <v>204</v>
      </c>
      <c r="H10" s="24" t="s">
        <v>205</v>
      </c>
    </row>
    <row r="11" spans="1:8" s="10" customFormat="1" ht="28.5" customHeight="1" x14ac:dyDescent="0.25">
      <c r="A11" s="48">
        <f t="shared" si="0"/>
        <v>9</v>
      </c>
      <c r="B11" s="18">
        <v>46171</v>
      </c>
      <c r="C11" s="19">
        <v>0.77083333333333337</v>
      </c>
      <c r="D11" s="12" t="s">
        <v>40</v>
      </c>
      <c r="E11" s="4" t="s">
        <v>45</v>
      </c>
      <c r="F11" s="4" t="s">
        <v>31</v>
      </c>
      <c r="G11" s="25" t="s">
        <v>206</v>
      </c>
      <c r="H11" s="24" t="s">
        <v>128</v>
      </c>
    </row>
    <row r="12" spans="1:8" s="10" customFormat="1" ht="28.5" customHeight="1" x14ac:dyDescent="0.25">
      <c r="A12" s="48">
        <f t="shared" si="0"/>
        <v>10</v>
      </c>
      <c r="B12" s="18">
        <v>46122</v>
      </c>
      <c r="C12" s="19">
        <v>0.77083333333333337</v>
      </c>
      <c r="D12" s="12" t="s">
        <v>40</v>
      </c>
      <c r="E12" s="4" t="s">
        <v>37</v>
      </c>
      <c r="F12" s="4" t="s">
        <v>31</v>
      </c>
      <c r="G12" s="25" t="s">
        <v>207</v>
      </c>
      <c r="H12" s="24" t="s">
        <v>208</v>
      </c>
    </row>
    <row r="13" spans="1:8" s="10" customFormat="1" ht="28.5" customHeight="1" x14ac:dyDescent="0.25">
      <c r="A13" s="48">
        <f t="shared" si="0"/>
        <v>11</v>
      </c>
      <c r="B13" s="18">
        <v>46129</v>
      </c>
      <c r="C13" s="19">
        <v>0.77083333333333337</v>
      </c>
      <c r="D13" s="12" t="s">
        <v>40</v>
      </c>
      <c r="E13" s="4" t="s">
        <v>37</v>
      </c>
      <c r="F13" s="4" t="s">
        <v>45</v>
      </c>
      <c r="G13" s="25" t="s">
        <v>207</v>
      </c>
      <c r="H13" s="24" t="s">
        <v>208</v>
      </c>
    </row>
    <row r="14" spans="1:8" s="10" customFormat="1" ht="28.5" customHeight="1" x14ac:dyDescent="0.25">
      <c r="A14" s="48">
        <f t="shared" si="0"/>
        <v>12</v>
      </c>
      <c r="B14" s="18">
        <v>46171</v>
      </c>
      <c r="C14" s="19">
        <v>0.77083333333333337</v>
      </c>
      <c r="D14" s="12" t="s">
        <v>40</v>
      </c>
      <c r="E14" s="4" t="s">
        <v>37</v>
      </c>
      <c r="F14" s="4" t="s">
        <v>95</v>
      </c>
      <c r="G14" s="25" t="s">
        <v>145</v>
      </c>
      <c r="H14" s="24" t="s">
        <v>132</v>
      </c>
    </row>
    <row r="15" spans="1:8" s="10" customFormat="1" ht="28.5" customHeight="1" x14ac:dyDescent="0.25">
      <c r="A15" s="48">
        <f t="shared" si="0"/>
        <v>13</v>
      </c>
      <c r="B15" s="18">
        <v>46108</v>
      </c>
      <c r="C15" s="19">
        <v>0.77083333333333337</v>
      </c>
      <c r="D15" s="12" t="s">
        <v>43</v>
      </c>
      <c r="E15" s="4" t="s">
        <v>47</v>
      </c>
      <c r="F15" s="4" t="s">
        <v>44</v>
      </c>
      <c r="G15" s="25" t="s">
        <v>209</v>
      </c>
      <c r="H15" s="24" t="s">
        <v>210</v>
      </c>
    </row>
    <row r="16" spans="1:8" s="10" customFormat="1" ht="28.5" customHeight="1" x14ac:dyDescent="0.25">
      <c r="A16" s="48">
        <f t="shared" si="0"/>
        <v>14</v>
      </c>
      <c r="B16" s="18">
        <v>46151</v>
      </c>
      <c r="C16" s="19">
        <v>0.66666666666666663</v>
      </c>
      <c r="D16" s="12" t="s">
        <v>43</v>
      </c>
      <c r="E16" s="4" t="s">
        <v>47</v>
      </c>
      <c r="F16" s="4" t="s">
        <v>61</v>
      </c>
      <c r="G16" s="25" t="s">
        <v>211</v>
      </c>
      <c r="H16" s="24" t="s">
        <v>212</v>
      </c>
    </row>
    <row r="17" spans="1:8" s="10" customFormat="1" ht="28.5" customHeight="1" x14ac:dyDescent="0.25">
      <c r="A17" s="48">
        <f t="shared" si="0"/>
        <v>15</v>
      </c>
      <c r="B17" s="18">
        <v>46165</v>
      </c>
      <c r="C17" s="19">
        <v>0.66666666666666663</v>
      </c>
      <c r="D17" s="12" t="s">
        <v>43</v>
      </c>
      <c r="E17" s="4" t="s">
        <v>47</v>
      </c>
      <c r="F17" s="4" t="s">
        <v>36</v>
      </c>
      <c r="G17" s="25" t="s">
        <v>213</v>
      </c>
      <c r="H17" s="24" t="s">
        <v>214</v>
      </c>
    </row>
    <row r="18" spans="1:8" s="10" customFormat="1" ht="28.5" customHeight="1" x14ac:dyDescent="0.25">
      <c r="A18" s="48">
        <f t="shared" si="0"/>
        <v>16</v>
      </c>
      <c r="B18" s="18">
        <v>46122</v>
      </c>
      <c r="C18" s="19">
        <v>0.77083333333333337</v>
      </c>
      <c r="D18" s="12" t="s">
        <v>43</v>
      </c>
      <c r="E18" s="4" t="s">
        <v>44</v>
      </c>
      <c r="F18" s="4" t="s">
        <v>61</v>
      </c>
      <c r="G18" s="25" t="s">
        <v>215</v>
      </c>
      <c r="H18" s="24" t="s">
        <v>216</v>
      </c>
    </row>
    <row r="19" spans="1:8" s="10" customFormat="1" ht="28.5" customHeight="1" x14ac:dyDescent="0.25">
      <c r="A19" s="48">
        <f t="shared" si="0"/>
        <v>17</v>
      </c>
      <c r="B19" s="18">
        <v>46151</v>
      </c>
      <c r="C19" s="19">
        <v>0.45833333333333331</v>
      </c>
      <c r="D19" s="12" t="s">
        <v>43</v>
      </c>
      <c r="E19" s="4" t="s">
        <v>44</v>
      </c>
      <c r="F19" s="4" t="s">
        <v>36</v>
      </c>
      <c r="G19" s="25" t="s">
        <v>217</v>
      </c>
      <c r="H19" s="24" t="s">
        <v>134</v>
      </c>
    </row>
    <row r="20" spans="1:8" s="10" customFormat="1" ht="28.5" customHeight="1" x14ac:dyDescent="0.25">
      <c r="A20" s="48">
        <f t="shared" si="0"/>
        <v>18</v>
      </c>
      <c r="B20" s="18">
        <v>46172</v>
      </c>
      <c r="C20" s="19">
        <v>0.45833333333333331</v>
      </c>
      <c r="D20" s="12" t="s">
        <v>43</v>
      </c>
      <c r="E20" s="4" t="s">
        <v>44</v>
      </c>
      <c r="F20" s="4" t="s">
        <v>47</v>
      </c>
      <c r="G20" s="25" t="s">
        <v>215</v>
      </c>
      <c r="H20" s="24" t="s">
        <v>216</v>
      </c>
    </row>
    <row r="21" spans="1:8" s="10" customFormat="1" ht="28.5" customHeight="1" x14ac:dyDescent="0.25">
      <c r="A21" s="48">
        <f t="shared" si="0"/>
        <v>19</v>
      </c>
      <c r="B21" s="18">
        <v>46123</v>
      </c>
      <c r="C21" s="19">
        <v>0.66666666666666663</v>
      </c>
      <c r="D21" s="12" t="s">
        <v>46</v>
      </c>
      <c r="E21" s="4" t="s">
        <v>38</v>
      </c>
      <c r="F21" s="4" t="s">
        <v>97</v>
      </c>
      <c r="G21" s="25" t="s">
        <v>218</v>
      </c>
      <c r="H21" s="24" t="s">
        <v>219</v>
      </c>
    </row>
    <row r="22" spans="1:8" s="10" customFormat="1" ht="28.5" customHeight="1" x14ac:dyDescent="0.25">
      <c r="A22" s="48">
        <f t="shared" si="0"/>
        <v>20</v>
      </c>
      <c r="B22" s="18">
        <v>46152</v>
      </c>
      <c r="C22" s="19">
        <v>0.41666666666666669</v>
      </c>
      <c r="D22" s="12" t="s">
        <v>46</v>
      </c>
      <c r="E22" s="4" t="s">
        <v>38</v>
      </c>
      <c r="F22" s="4" t="s">
        <v>48</v>
      </c>
      <c r="G22" s="25" t="s">
        <v>220</v>
      </c>
      <c r="H22" s="24" t="s">
        <v>221</v>
      </c>
    </row>
    <row r="23" spans="1:8" s="10" customFormat="1" ht="28.5" customHeight="1" x14ac:dyDescent="0.25">
      <c r="A23" s="48">
        <f t="shared" si="0"/>
        <v>21</v>
      </c>
      <c r="B23" s="18">
        <v>46172</v>
      </c>
      <c r="C23" s="19">
        <v>0.66666666666666663</v>
      </c>
      <c r="D23" s="12" t="s">
        <v>46</v>
      </c>
      <c r="E23" s="4" t="s">
        <v>38</v>
      </c>
      <c r="F23" s="4" t="s">
        <v>96</v>
      </c>
      <c r="G23" s="25" t="s">
        <v>220</v>
      </c>
      <c r="H23" s="24" t="s">
        <v>221</v>
      </c>
    </row>
    <row r="24" spans="1:8" s="10" customFormat="1" ht="28.5" customHeight="1" x14ac:dyDescent="0.25">
      <c r="A24" s="48">
        <f t="shared" si="0"/>
        <v>22</v>
      </c>
      <c r="B24" s="18">
        <v>46124</v>
      </c>
      <c r="C24" s="19">
        <v>0.41666666666666669</v>
      </c>
      <c r="D24" s="12" t="s">
        <v>46</v>
      </c>
      <c r="E24" s="4" t="s">
        <v>48</v>
      </c>
      <c r="F24" s="4" t="s">
        <v>96</v>
      </c>
      <c r="G24" s="25" t="s">
        <v>213</v>
      </c>
      <c r="H24" s="24" t="s">
        <v>214</v>
      </c>
    </row>
    <row r="25" spans="1:8" s="10" customFormat="1" ht="28.5" customHeight="1" x14ac:dyDescent="0.25">
      <c r="A25" s="48">
        <f t="shared" si="0"/>
        <v>23</v>
      </c>
      <c r="B25" s="18">
        <v>46130</v>
      </c>
      <c r="C25" s="19">
        <v>0.66666666666666663</v>
      </c>
      <c r="D25" s="12" t="s">
        <v>46</v>
      </c>
      <c r="E25" s="4" t="s">
        <v>48</v>
      </c>
      <c r="F25" s="4" t="s">
        <v>38</v>
      </c>
      <c r="G25" s="25" t="s">
        <v>151</v>
      </c>
      <c r="H25" s="24" t="s">
        <v>152</v>
      </c>
    </row>
    <row r="26" spans="1:8" s="10" customFormat="1" ht="28.5" customHeight="1" x14ac:dyDescent="0.25">
      <c r="A26" s="48">
        <f t="shared" si="0"/>
        <v>24</v>
      </c>
      <c r="B26" s="18">
        <v>46172</v>
      </c>
      <c r="C26" s="19">
        <v>0.66666666666666663</v>
      </c>
      <c r="D26" s="12" t="s">
        <v>46</v>
      </c>
      <c r="E26" s="4" t="s">
        <v>48</v>
      </c>
      <c r="F26" s="4" t="s">
        <v>97</v>
      </c>
      <c r="G26" s="25" t="s">
        <v>151</v>
      </c>
      <c r="H26" s="24" t="s">
        <v>152</v>
      </c>
    </row>
  </sheetData>
  <autoFilter ref="A2:H2" xr:uid="{00000000-0001-0000-0300-000000000000}">
    <filterColumn colId="4" showButton="0"/>
  </autoFilter>
  <mergeCells count="2">
    <mergeCell ref="A1:H1"/>
    <mergeCell ref="E2:F2"/>
  </mergeCells>
  <phoneticPr fontId="9" type="noConversion"/>
  <pageMargins left="0.196527777777778" right="0.196527777777778" top="0.196527777777778" bottom="0.196527777777778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A607C-CDD9-488F-A245-A6EB3A56F6AF}">
  <sheetPr>
    <tabColor rgb="FFFFFF00"/>
  </sheetPr>
  <dimension ref="A1:H11"/>
  <sheetViews>
    <sheetView tabSelected="1" workbookViewId="0">
      <selection activeCell="E6" sqref="E6"/>
    </sheetView>
  </sheetViews>
  <sheetFormatPr baseColWidth="10" defaultRowHeight="15" x14ac:dyDescent="0.25"/>
  <cols>
    <col min="1" max="1" width="4.5703125" style="83" customWidth="1"/>
    <col min="2" max="2" width="8.85546875" style="82" customWidth="1"/>
    <col min="3" max="3" width="8.7109375" style="82" customWidth="1"/>
    <col min="4" max="4" width="6.7109375" style="82" customWidth="1"/>
    <col min="5" max="5" width="26.42578125" style="82" bestFit="1" customWidth="1"/>
    <col min="6" max="6" width="35.7109375" style="82" bestFit="1" customWidth="1"/>
    <col min="7" max="7" width="24.7109375" style="82" customWidth="1"/>
    <col min="8" max="8" width="21.42578125" style="82" customWidth="1"/>
    <col min="9" max="16384" width="11.42578125" style="82"/>
  </cols>
  <sheetData>
    <row r="1" spans="1:8" ht="28.5" customHeight="1" x14ac:dyDescent="0.2">
      <c r="A1" s="93" t="s">
        <v>94</v>
      </c>
      <c r="B1" s="93"/>
      <c r="C1" s="93"/>
      <c r="D1" s="93"/>
      <c r="E1" s="93"/>
      <c r="F1" s="93"/>
      <c r="G1" s="93"/>
      <c r="H1" s="93"/>
    </row>
    <row r="2" spans="1:8" ht="28.5" customHeight="1" x14ac:dyDescent="0.2">
      <c r="A2" s="92" t="s">
        <v>14</v>
      </c>
      <c r="B2" s="90" t="s">
        <v>1</v>
      </c>
      <c r="C2" s="90" t="s">
        <v>20</v>
      </c>
      <c r="D2" s="90" t="s">
        <v>39</v>
      </c>
      <c r="E2" s="91" t="s">
        <v>58</v>
      </c>
      <c r="F2" s="91"/>
      <c r="G2" s="90" t="s">
        <v>5</v>
      </c>
      <c r="H2" s="89" t="s">
        <v>6</v>
      </c>
    </row>
    <row r="3" spans="1:8" ht="28.5" customHeight="1" x14ac:dyDescent="0.2">
      <c r="A3" s="88">
        <v>1</v>
      </c>
      <c r="B3" s="87">
        <v>46109</v>
      </c>
      <c r="C3" s="86">
        <v>0.41666666666666669</v>
      </c>
      <c r="D3" s="85" t="s">
        <v>40</v>
      </c>
      <c r="E3" s="56" t="s">
        <v>95</v>
      </c>
      <c r="F3" s="56" t="s">
        <v>37</v>
      </c>
      <c r="G3" s="84" t="s">
        <v>252</v>
      </c>
      <c r="H3" s="58" t="s">
        <v>203</v>
      </c>
    </row>
    <row r="4" spans="1:8" ht="28.5" customHeight="1" x14ac:dyDescent="0.2">
      <c r="A4" s="88">
        <f>SUM(A3+1)</f>
        <v>2</v>
      </c>
      <c r="B4" s="87">
        <v>46137</v>
      </c>
      <c r="C4" s="86">
        <v>0.66666666666666663</v>
      </c>
      <c r="D4" s="85" t="s">
        <v>40</v>
      </c>
      <c r="E4" s="56" t="s">
        <v>95</v>
      </c>
      <c r="F4" s="56" t="s">
        <v>31</v>
      </c>
      <c r="G4" s="84" t="s">
        <v>254</v>
      </c>
      <c r="H4" s="58" t="s">
        <v>251</v>
      </c>
    </row>
    <row r="5" spans="1:8" ht="28.5" customHeight="1" x14ac:dyDescent="0.2">
      <c r="A5" s="88">
        <f>SUM(A4+1)</f>
        <v>3</v>
      </c>
      <c r="B5" s="87">
        <v>46165</v>
      </c>
      <c r="C5" s="86">
        <v>0.41666666666666669</v>
      </c>
      <c r="D5" s="85" t="s">
        <v>40</v>
      </c>
      <c r="E5" s="56" t="s">
        <v>95</v>
      </c>
      <c r="F5" s="56" t="s">
        <v>45</v>
      </c>
      <c r="G5" s="84" t="s">
        <v>243</v>
      </c>
      <c r="H5" s="58" t="s">
        <v>60</v>
      </c>
    </row>
    <row r="6" spans="1:8" ht="28.5" customHeight="1" x14ac:dyDescent="0.2">
      <c r="A6" s="88">
        <f>SUM(A5+1)</f>
        <v>4</v>
      </c>
      <c r="B6" s="87">
        <v>46108</v>
      </c>
      <c r="C6" s="86">
        <v>0.79166666666666663</v>
      </c>
      <c r="D6" s="85" t="s">
        <v>43</v>
      </c>
      <c r="E6" s="56" t="s">
        <v>61</v>
      </c>
      <c r="F6" s="56" t="s">
        <v>36</v>
      </c>
      <c r="G6" s="84" t="s">
        <v>250</v>
      </c>
      <c r="H6" s="58" t="s">
        <v>249</v>
      </c>
    </row>
    <row r="7" spans="1:8" ht="28.5" customHeight="1" x14ac:dyDescent="0.2">
      <c r="A7" s="88">
        <f>SUM(A6+1)</f>
        <v>5</v>
      </c>
      <c r="B7" s="87">
        <v>46136</v>
      </c>
      <c r="C7" s="86">
        <v>0.77083333333333337</v>
      </c>
      <c r="D7" s="85" t="s">
        <v>43</v>
      </c>
      <c r="E7" s="56" t="s">
        <v>61</v>
      </c>
      <c r="F7" s="56" t="s">
        <v>47</v>
      </c>
      <c r="G7" s="84" t="s">
        <v>253</v>
      </c>
      <c r="H7" s="58" t="s">
        <v>248</v>
      </c>
    </row>
    <row r="8" spans="1:8" ht="28.5" customHeight="1" x14ac:dyDescent="0.2">
      <c r="A8" s="88">
        <f>SUM(A7+1)</f>
        <v>6</v>
      </c>
      <c r="B8" s="87">
        <v>46164</v>
      </c>
      <c r="C8" s="86">
        <v>0.77083333333333337</v>
      </c>
      <c r="D8" s="85" t="s">
        <v>43</v>
      </c>
      <c r="E8" s="56" t="s">
        <v>61</v>
      </c>
      <c r="F8" s="56" t="s">
        <v>44</v>
      </c>
      <c r="G8" s="84" t="s">
        <v>247</v>
      </c>
      <c r="H8" s="58" t="s">
        <v>148</v>
      </c>
    </row>
    <row r="9" spans="1:8" ht="28.5" customHeight="1" x14ac:dyDescent="0.2">
      <c r="A9" s="88">
        <f>SUM(A8+1)</f>
        <v>7</v>
      </c>
      <c r="B9" s="87">
        <v>46123</v>
      </c>
      <c r="C9" s="86">
        <v>0.66666666666666663</v>
      </c>
      <c r="D9" s="85" t="s">
        <v>43</v>
      </c>
      <c r="E9" s="56" t="s">
        <v>36</v>
      </c>
      <c r="F9" s="56" t="s">
        <v>47</v>
      </c>
      <c r="G9" s="84" t="s">
        <v>246</v>
      </c>
      <c r="H9" s="58" t="s">
        <v>245</v>
      </c>
    </row>
    <row r="10" spans="1:8" ht="28.5" customHeight="1" x14ac:dyDescent="0.2">
      <c r="A10" s="88">
        <f>SUM(A9+1)</f>
        <v>8</v>
      </c>
      <c r="B10" s="87">
        <v>46137</v>
      </c>
      <c r="C10" s="86">
        <v>0.58333333333333337</v>
      </c>
      <c r="D10" s="85" t="s">
        <v>43</v>
      </c>
      <c r="E10" s="56" t="s">
        <v>36</v>
      </c>
      <c r="F10" s="56" t="s">
        <v>44</v>
      </c>
      <c r="G10" s="84" t="s">
        <v>244</v>
      </c>
      <c r="H10" s="58" t="s">
        <v>195</v>
      </c>
    </row>
    <row r="11" spans="1:8" ht="28.5" customHeight="1" x14ac:dyDescent="0.2">
      <c r="A11" s="88">
        <f>SUM(A10+1)</f>
        <v>9</v>
      </c>
      <c r="B11" s="87">
        <v>46173</v>
      </c>
      <c r="C11" s="86">
        <v>0.5</v>
      </c>
      <c r="D11" s="85" t="s">
        <v>43</v>
      </c>
      <c r="E11" s="56" t="s">
        <v>36</v>
      </c>
      <c r="F11" s="56" t="s">
        <v>61</v>
      </c>
      <c r="G11" s="84" t="s">
        <v>243</v>
      </c>
      <c r="H11" s="58" t="s">
        <v>60</v>
      </c>
    </row>
  </sheetData>
  <mergeCells count="2">
    <mergeCell ref="A1:H1"/>
    <mergeCell ref="E2:F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949C-6183-4A60-981A-F7C1B1EEF364}">
  <sheetPr>
    <tabColor rgb="FF00B050"/>
  </sheetPr>
  <dimension ref="A1:H17"/>
  <sheetViews>
    <sheetView workbookViewId="0">
      <selection activeCell="I9" sqref="I9"/>
    </sheetView>
  </sheetViews>
  <sheetFormatPr baseColWidth="10" defaultRowHeight="15" x14ac:dyDescent="0.25"/>
  <cols>
    <col min="1" max="1" width="6.5703125" style="50" customWidth="1"/>
    <col min="5" max="6" width="45" bestFit="1" customWidth="1"/>
    <col min="7" max="7" width="20.42578125" customWidth="1"/>
    <col min="8" max="8" width="31.5703125" customWidth="1"/>
  </cols>
  <sheetData>
    <row r="1" spans="1:8" ht="36" customHeight="1" x14ac:dyDescent="0.25">
      <c r="A1" s="64" t="s">
        <v>91</v>
      </c>
      <c r="B1" s="64"/>
      <c r="C1" s="64"/>
      <c r="D1" s="64"/>
      <c r="E1" s="64"/>
      <c r="F1" s="64"/>
      <c r="G1" s="64"/>
      <c r="H1" s="64"/>
    </row>
    <row r="2" spans="1:8" ht="24.95" customHeight="1" x14ac:dyDescent="0.25">
      <c r="A2" s="47" t="s">
        <v>59</v>
      </c>
      <c r="B2" s="2" t="s">
        <v>1</v>
      </c>
      <c r="C2" s="2" t="s">
        <v>20</v>
      </c>
      <c r="D2" s="2" t="s">
        <v>39</v>
      </c>
      <c r="E2" s="63" t="s">
        <v>58</v>
      </c>
      <c r="F2" s="63"/>
      <c r="G2" s="2" t="s">
        <v>5</v>
      </c>
      <c r="H2" s="3" t="s">
        <v>6</v>
      </c>
    </row>
    <row r="3" spans="1:8" ht="24.95" customHeight="1" x14ac:dyDescent="0.25">
      <c r="A3" s="51">
        <v>1</v>
      </c>
      <c r="B3" s="29">
        <v>46109</v>
      </c>
      <c r="C3" s="12">
        <v>0.60416666666666663</v>
      </c>
      <c r="D3" s="12" t="s">
        <v>41</v>
      </c>
      <c r="E3" s="4" t="s">
        <v>62</v>
      </c>
      <c r="F3" s="4" t="s">
        <v>92</v>
      </c>
      <c r="G3" s="59" t="s">
        <v>227</v>
      </c>
      <c r="H3" s="58" t="s">
        <v>228</v>
      </c>
    </row>
    <row r="4" spans="1:8" ht="24.95" customHeight="1" x14ac:dyDescent="0.25">
      <c r="A4" s="51">
        <f>SUM(A3+1)</f>
        <v>2</v>
      </c>
      <c r="B4" s="29">
        <v>46136</v>
      </c>
      <c r="C4" s="12">
        <v>0.77083333333333337</v>
      </c>
      <c r="D4" s="12" t="s">
        <v>41</v>
      </c>
      <c r="E4" s="4" t="s">
        <v>62</v>
      </c>
      <c r="F4" s="4" t="s">
        <v>42</v>
      </c>
      <c r="G4" s="59" t="s">
        <v>227</v>
      </c>
      <c r="H4" s="58" t="s">
        <v>228</v>
      </c>
    </row>
    <row r="5" spans="1:8" ht="24.95" customHeight="1" x14ac:dyDescent="0.25">
      <c r="A5" s="51">
        <f t="shared" ref="A5:A16" si="0">SUM(A4+1)</f>
        <v>3</v>
      </c>
      <c r="B5" s="29">
        <v>46164</v>
      </c>
      <c r="C5" s="12">
        <v>0.75</v>
      </c>
      <c r="D5" s="12" t="s">
        <v>41</v>
      </c>
      <c r="E5" s="4" t="s">
        <v>62</v>
      </c>
      <c r="F5" s="4" t="s">
        <v>93</v>
      </c>
      <c r="G5" s="59" t="s">
        <v>227</v>
      </c>
      <c r="H5" s="58" t="s">
        <v>228</v>
      </c>
    </row>
    <row r="6" spans="1:8" ht="24.95" customHeight="1" x14ac:dyDescent="0.25">
      <c r="A6" s="51">
        <f t="shared" si="0"/>
        <v>4</v>
      </c>
      <c r="B6" s="29">
        <v>46123</v>
      </c>
      <c r="C6" s="12">
        <v>0.75</v>
      </c>
      <c r="D6" s="12" t="s">
        <v>41</v>
      </c>
      <c r="E6" s="4" t="s">
        <v>90</v>
      </c>
      <c r="F6" s="4" t="s">
        <v>62</v>
      </c>
      <c r="G6" s="59" t="s">
        <v>222</v>
      </c>
      <c r="H6" s="58" t="s">
        <v>223</v>
      </c>
    </row>
    <row r="7" spans="1:8" ht="24.95" customHeight="1" x14ac:dyDescent="0.25">
      <c r="A7" s="51">
        <f t="shared" si="0"/>
        <v>5</v>
      </c>
      <c r="B7" s="29">
        <v>46151</v>
      </c>
      <c r="C7" s="12">
        <v>0.66666666666666696</v>
      </c>
      <c r="D7" s="12" t="s">
        <v>41</v>
      </c>
      <c r="E7" s="4" t="s">
        <v>90</v>
      </c>
      <c r="F7" s="4" t="s">
        <v>92</v>
      </c>
      <c r="G7" s="59" t="s">
        <v>229</v>
      </c>
      <c r="H7" s="58" t="s">
        <v>230</v>
      </c>
    </row>
    <row r="8" spans="1:8" ht="24.95" customHeight="1" x14ac:dyDescent="0.25">
      <c r="A8" s="51">
        <f t="shared" si="0"/>
        <v>6</v>
      </c>
      <c r="B8" s="29">
        <v>46172</v>
      </c>
      <c r="C8" s="12">
        <v>0.66666666666666696</v>
      </c>
      <c r="D8" s="12" t="s">
        <v>41</v>
      </c>
      <c r="E8" s="4" t="s">
        <v>90</v>
      </c>
      <c r="F8" s="4" t="s">
        <v>42</v>
      </c>
      <c r="G8" s="59" t="s">
        <v>229</v>
      </c>
      <c r="H8" s="58" t="s">
        <v>230</v>
      </c>
    </row>
    <row r="9" spans="1:8" ht="24.95" customHeight="1" x14ac:dyDescent="0.25">
      <c r="A9" s="51">
        <f t="shared" si="0"/>
        <v>7</v>
      </c>
      <c r="B9" s="29">
        <v>46123</v>
      </c>
      <c r="C9" s="12">
        <v>0.66666666666666696</v>
      </c>
      <c r="D9" s="12" t="s">
        <v>41</v>
      </c>
      <c r="E9" s="4" t="s">
        <v>92</v>
      </c>
      <c r="F9" s="4" t="s">
        <v>42</v>
      </c>
      <c r="G9" s="59" t="s">
        <v>231</v>
      </c>
      <c r="H9" s="58" t="s">
        <v>232</v>
      </c>
    </row>
    <row r="10" spans="1:8" ht="24.95" customHeight="1" x14ac:dyDescent="0.25">
      <c r="A10" s="51">
        <f t="shared" si="0"/>
        <v>8</v>
      </c>
      <c r="B10" s="29">
        <v>46130</v>
      </c>
      <c r="C10" s="12">
        <v>0.70833333333333337</v>
      </c>
      <c r="D10" s="12" t="s">
        <v>41</v>
      </c>
      <c r="E10" s="4" t="s">
        <v>92</v>
      </c>
      <c r="F10" s="4" t="s">
        <v>90</v>
      </c>
      <c r="G10" s="59" t="s">
        <v>233</v>
      </c>
      <c r="H10" s="58" t="s">
        <v>234</v>
      </c>
    </row>
    <row r="11" spans="1:8" ht="24.95" customHeight="1" x14ac:dyDescent="0.25">
      <c r="A11" s="51">
        <f t="shared" si="0"/>
        <v>9</v>
      </c>
      <c r="B11" s="29">
        <v>46172</v>
      </c>
      <c r="C11" s="12">
        <v>0.66666666666666696</v>
      </c>
      <c r="D11" s="12" t="s">
        <v>41</v>
      </c>
      <c r="E11" s="4" t="s">
        <v>92</v>
      </c>
      <c r="F11" s="4" t="s">
        <v>62</v>
      </c>
      <c r="G11" s="59" t="s">
        <v>233</v>
      </c>
      <c r="H11" s="58" t="s">
        <v>234</v>
      </c>
    </row>
    <row r="12" spans="1:8" ht="24.95" customHeight="1" x14ac:dyDescent="0.25">
      <c r="A12" s="51">
        <f t="shared" si="0"/>
        <v>10</v>
      </c>
      <c r="B12" s="29">
        <v>46109</v>
      </c>
      <c r="C12" s="12">
        <v>0.66666666666666696</v>
      </c>
      <c r="D12" s="12" t="s">
        <v>46</v>
      </c>
      <c r="E12" s="4" t="s">
        <v>96</v>
      </c>
      <c r="F12" s="4" t="s">
        <v>38</v>
      </c>
      <c r="G12" s="59" t="s">
        <v>224</v>
      </c>
      <c r="H12" s="58" t="s">
        <v>189</v>
      </c>
    </row>
    <row r="13" spans="1:8" ht="24.95" customHeight="1" x14ac:dyDescent="0.25">
      <c r="A13" s="51">
        <f t="shared" si="0"/>
        <v>11</v>
      </c>
      <c r="B13" s="29">
        <v>46150</v>
      </c>
      <c r="C13" s="12">
        <v>0.79166666666666663</v>
      </c>
      <c r="D13" s="12" t="s">
        <v>46</v>
      </c>
      <c r="E13" s="4" t="s">
        <v>96</v>
      </c>
      <c r="F13" s="4" t="s">
        <v>97</v>
      </c>
      <c r="G13" s="59" t="s">
        <v>224</v>
      </c>
      <c r="H13" s="58" t="s">
        <v>189</v>
      </c>
    </row>
    <row r="14" spans="1:8" ht="24.95" customHeight="1" x14ac:dyDescent="0.25">
      <c r="A14" s="51">
        <f t="shared" si="0"/>
        <v>12</v>
      </c>
      <c r="B14" s="29">
        <v>46163</v>
      </c>
      <c r="C14" s="12">
        <v>0.79166666666666663</v>
      </c>
      <c r="D14" s="12" t="s">
        <v>46</v>
      </c>
      <c r="E14" s="4" t="s">
        <v>96</v>
      </c>
      <c r="F14" s="4" t="s">
        <v>48</v>
      </c>
      <c r="G14" s="59" t="s">
        <v>235</v>
      </c>
      <c r="H14" s="58" t="s">
        <v>236</v>
      </c>
    </row>
    <row r="15" spans="1:8" ht="24.95" customHeight="1" x14ac:dyDescent="0.25">
      <c r="A15" s="51">
        <f t="shared" si="0"/>
        <v>13</v>
      </c>
      <c r="B15" s="29">
        <v>46109</v>
      </c>
      <c r="C15" s="12">
        <v>0.66666666666666696</v>
      </c>
      <c r="D15" s="12" t="s">
        <v>46</v>
      </c>
      <c r="E15" s="4" t="s">
        <v>97</v>
      </c>
      <c r="F15" s="4" t="s">
        <v>48</v>
      </c>
      <c r="G15" s="59" t="s">
        <v>237</v>
      </c>
      <c r="H15" s="58" t="s">
        <v>238</v>
      </c>
    </row>
    <row r="16" spans="1:8" ht="24.95" customHeight="1" x14ac:dyDescent="0.25">
      <c r="A16" s="51">
        <f t="shared" si="0"/>
        <v>14</v>
      </c>
      <c r="B16" s="29">
        <v>46136</v>
      </c>
      <c r="C16" s="12">
        <v>0.79166666666666663</v>
      </c>
      <c r="D16" s="12" t="s">
        <v>46</v>
      </c>
      <c r="E16" s="4" t="s">
        <v>97</v>
      </c>
      <c r="F16" s="4" t="s">
        <v>96</v>
      </c>
      <c r="G16" s="59" t="s">
        <v>239</v>
      </c>
      <c r="H16" s="58" t="s">
        <v>240</v>
      </c>
    </row>
    <row r="17" spans="1:8" ht="24.95" customHeight="1" x14ac:dyDescent="0.25">
      <c r="A17" s="51">
        <f>SUM(A16+1)</f>
        <v>15</v>
      </c>
      <c r="B17" s="29">
        <v>46165</v>
      </c>
      <c r="C17" s="12">
        <v>0.66666666666666663</v>
      </c>
      <c r="D17" s="12" t="s">
        <v>46</v>
      </c>
      <c r="E17" s="4" t="s">
        <v>97</v>
      </c>
      <c r="F17" s="4" t="s">
        <v>38</v>
      </c>
      <c r="G17" s="59" t="s">
        <v>231</v>
      </c>
      <c r="H17" s="58" t="s">
        <v>232</v>
      </c>
    </row>
  </sheetData>
  <mergeCells count="2">
    <mergeCell ref="A1:H1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F989-6238-4595-8366-304B550BBA1D}">
  <sheetPr>
    <tabColor rgb="FFFFFF00"/>
  </sheetPr>
  <dimension ref="A1:G4"/>
  <sheetViews>
    <sheetView workbookViewId="0">
      <selection activeCell="F27" sqref="F27"/>
    </sheetView>
  </sheetViews>
  <sheetFormatPr baseColWidth="10" defaultRowHeight="15" x14ac:dyDescent="0.25"/>
  <cols>
    <col min="1" max="1" width="8.5703125" customWidth="1"/>
    <col min="4" max="4" width="26.28515625" customWidth="1"/>
    <col min="5" max="5" width="35.28515625" customWidth="1"/>
    <col min="6" max="6" width="29.85546875" customWidth="1"/>
    <col min="7" max="7" width="38.140625" customWidth="1"/>
  </cols>
  <sheetData>
    <row r="1" spans="1:7" ht="28.5" x14ac:dyDescent="0.25">
      <c r="A1" s="65" t="s">
        <v>122</v>
      </c>
      <c r="B1" s="65"/>
      <c r="C1" s="65"/>
      <c r="D1" s="65"/>
      <c r="E1" s="65"/>
      <c r="F1" s="65"/>
      <c r="G1" s="65"/>
    </row>
    <row r="2" spans="1:7" ht="18.75" x14ac:dyDescent="0.25">
      <c r="A2" s="9" t="s">
        <v>14</v>
      </c>
      <c r="B2" s="2" t="s">
        <v>1</v>
      </c>
      <c r="C2" s="2" t="s">
        <v>20</v>
      </c>
      <c r="D2" s="63" t="s">
        <v>58</v>
      </c>
      <c r="E2" s="63"/>
      <c r="F2" s="2" t="s">
        <v>5</v>
      </c>
      <c r="G2" s="3" t="s">
        <v>6</v>
      </c>
    </row>
    <row r="3" spans="1:7" ht="15.75" x14ac:dyDescent="0.25">
      <c r="A3" s="26"/>
      <c r="B3" s="11"/>
      <c r="C3" s="12"/>
      <c r="D3" s="4"/>
      <c r="E3" s="4"/>
      <c r="F3" s="25"/>
      <c r="G3" s="40"/>
    </row>
    <row r="4" spans="1:7" ht="15.75" x14ac:dyDescent="0.25">
      <c r="A4" s="26"/>
      <c r="B4" s="11"/>
      <c r="C4" s="12"/>
      <c r="D4" s="4"/>
      <c r="E4" s="4"/>
      <c r="F4" s="25"/>
      <c r="G4" s="24"/>
    </row>
  </sheetData>
  <mergeCells count="2">
    <mergeCell ref="A1:G1"/>
    <mergeCell ref="D2:E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A7A7-8CBC-4FD8-B866-53B2976ABD06}">
  <sheetPr>
    <tabColor rgb="FFC70A05"/>
  </sheetPr>
  <dimension ref="A1:G6"/>
  <sheetViews>
    <sheetView topLeftCell="A8" workbookViewId="0">
      <selection activeCell="B3" sqref="B3:G4"/>
    </sheetView>
  </sheetViews>
  <sheetFormatPr baseColWidth="10" defaultRowHeight="15" x14ac:dyDescent="0.25"/>
  <cols>
    <col min="4" max="4" width="35.7109375" bestFit="1" customWidth="1"/>
    <col min="5" max="5" width="45" bestFit="1" customWidth="1"/>
    <col min="6" max="6" width="21.42578125" customWidth="1"/>
    <col min="7" max="7" width="19.5703125" customWidth="1"/>
  </cols>
  <sheetData>
    <row r="1" spans="1:7" ht="28.5" x14ac:dyDescent="0.25">
      <c r="A1" s="66" t="s">
        <v>123</v>
      </c>
      <c r="B1" s="66"/>
      <c r="C1" s="66"/>
      <c r="D1" s="66"/>
      <c r="E1" s="66"/>
      <c r="F1" s="66"/>
      <c r="G1" s="66"/>
    </row>
    <row r="2" spans="1:7" ht="30" x14ac:dyDescent="0.25">
      <c r="A2" s="9" t="s">
        <v>14</v>
      </c>
      <c r="B2" s="2" t="s">
        <v>1</v>
      </c>
      <c r="C2" s="2" t="s">
        <v>20</v>
      </c>
      <c r="D2" s="63" t="s">
        <v>21</v>
      </c>
      <c r="E2" s="63"/>
      <c r="F2" s="2" t="s">
        <v>5</v>
      </c>
      <c r="G2" s="3" t="s">
        <v>6</v>
      </c>
    </row>
    <row r="3" spans="1:7" s="10" customFormat="1" ht="24.95" customHeight="1" x14ac:dyDescent="0.25">
      <c r="A3" s="26">
        <v>1</v>
      </c>
      <c r="B3" s="11"/>
      <c r="C3" s="12"/>
      <c r="D3" s="12"/>
      <c r="E3" s="4"/>
      <c r="F3" s="4"/>
      <c r="G3" s="41"/>
    </row>
    <row r="4" spans="1:7" s="10" customFormat="1" ht="24.95" customHeight="1" x14ac:dyDescent="0.25">
      <c r="A4" s="26">
        <f>SUM(A3+1)</f>
        <v>2</v>
      </c>
      <c r="B4" s="11"/>
      <c r="C4" s="12"/>
      <c r="D4" s="12"/>
      <c r="E4" s="4"/>
      <c r="F4" s="4"/>
      <c r="G4" s="41"/>
    </row>
    <row r="5" spans="1:7" s="10" customFormat="1" ht="24.95" customHeight="1" x14ac:dyDescent="0.25">
      <c r="A5" s="26">
        <f t="shared" ref="A5:A6" si="0">SUM(A4+1)</f>
        <v>3</v>
      </c>
      <c r="B5" s="11"/>
      <c r="C5" s="12"/>
      <c r="D5" s="12"/>
      <c r="E5" s="4"/>
      <c r="F5" s="4"/>
      <c r="G5" s="41"/>
    </row>
    <row r="6" spans="1:7" s="10" customFormat="1" ht="24.95" customHeight="1" x14ac:dyDescent="0.25">
      <c r="A6" s="26">
        <f t="shared" si="0"/>
        <v>4</v>
      </c>
      <c r="B6" s="11"/>
      <c r="C6" s="12"/>
      <c r="D6" s="12"/>
      <c r="E6" s="4"/>
      <c r="F6" s="4"/>
      <c r="G6" s="41"/>
    </row>
  </sheetData>
  <mergeCells count="2">
    <mergeCell ref="A1:G1"/>
    <mergeCell ref="D2:E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72C1-3A33-4FBA-A434-C2181AD1348D}">
  <sheetPr>
    <tabColor rgb="FFA24E54"/>
  </sheetPr>
  <dimension ref="A1:G6"/>
  <sheetViews>
    <sheetView workbookViewId="0">
      <selection activeCell="E24" sqref="E24"/>
    </sheetView>
  </sheetViews>
  <sheetFormatPr baseColWidth="10" defaultRowHeight="15" x14ac:dyDescent="0.25"/>
  <cols>
    <col min="4" max="4" width="26.5703125" bestFit="1" customWidth="1"/>
    <col min="5" max="5" width="45" bestFit="1" customWidth="1"/>
    <col min="6" max="6" width="20.42578125" bestFit="1" customWidth="1"/>
    <col min="7" max="7" width="24.42578125" customWidth="1"/>
  </cols>
  <sheetData>
    <row r="1" spans="1:7" ht="28.5" x14ac:dyDescent="0.25">
      <c r="A1" s="66" t="s">
        <v>124</v>
      </c>
      <c r="B1" s="66"/>
      <c r="C1" s="66"/>
      <c r="D1" s="66"/>
      <c r="E1" s="66"/>
      <c r="F1" s="66"/>
      <c r="G1" s="66"/>
    </row>
    <row r="2" spans="1:7" ht="60" customHeight="1" x14ac:dyDescent="0.25">
      <c r="A2" s="9" t="s">
        <v>14</v>
      </c>
      <c r="B2" s="2" t="s">
        <v>1</v>
      </c>
      <c r="C2" s="2" t="s">
        <v>20</v>
      </c>
      <c r="D2" s="63" t="s">
        <v>21</v>
      </c>
      <c r="E2" s="63"/>
      <c r="F2" s="2" t="s">
        <v>5</v>
      </c>
      <c r="G2" s="3" t="s">
        <v>6</v>
      </c>
    </row>
    <row r="3" spans="1:7" s="10" customFormat="1" ht="24.95" customHeight="1" x14ac:dyDescent="0.25">
      <c r="A3" s="26">
        <v>1</v>
      </c>
      <c r="B3" s="11"/>
      <c r="C3" s="12"/>
      <c r="D3" s="4"/>
      <c r="E3" s="4"/>
      <c r="F3" s="4"/>
      <c r="G3" s="41"/>
    </row>
    <row r="4" spans="1:7" s="10" customFormat="1" ht="24.95" customHeight="1" x14ac:dyDescent="0.25">
      <c r="A4" s="26">
        <f>SUM(A3+1)</f>
        <v>2</v>
      </c>
      <c r="B4" s="11"/>
      <c r="C4" s="12"/>
      <c r="D4" s="4"/>
      <c r="E4" s="4"/>
      <c r="F4" s="4"/>
      <c r="G4" s="41"/>
    </row>
    <row r="5" spans="1:7" s="10" customFormat="1" ht="24.95" customHeight="1" x14ac:dyDescent="0.25">
      <c r="A5" s="26">
        <f t="shared" ref="A5:A6" si="0">SUM(A4+1)</f>
        <v>3</v>
      </c>
      <c r="B5" s="11"/>
      <c r="C5" s="12"/>
      <c r="D5" s="4"/>
      <c r="E5" s="4"/>
      <c r="F5" s="4"/>
      <c r="G5" s="31"/>
    </row>
    <row r="6" spans="1:7" s="10" customFormat="1" ht="24.95" customHeight="1" x14ac:dyDescent="0.25">
      <c r="A6" s="26">
        <f t="shared" si="0"/>
        <v>4</v>
      </c>
      <c r="B6" s="11"/>
      <c r="C6" s="12"/>
      <c r="D6" s="4"/>
      <c r="E6" s="4"/>
      <c r="F6" s="4"/>
      <c r="G6" s="41"/>
    </row>
  </sheetData>
  <mergeCells count="2">
    <mergeCell ref="A1:G1"/>
    <mergeCell ref="D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Sommerm. - Süd</vt:lpstr>
      <vt:lpstr>Sommerm. - Mitte</vt:lpstr>
      <vt:lpstr>Sommerm. - West</vt:lpstr>
      <vt:lpstr>1LL H - Süd</vt:lpstr>
      <vt:lpstr>1 LL H - Mitte</vt:lpstr>
      <vt:lpstr>1LL H - West</vt:lpstr>
      <vt:lpstr>LL D - Mitte</vt:lpstr>
      <vt:lpstr>1LL H - Viertelfinale</vt:lpstr>
      <vt:lpstr>2LL H - Viertelfinale</vt:lpstr>
      <vt:lpstr>Relegation </vt:lpstr>
      <vt:lpstr>SM - Damen und Herren VF</vt:lpstr>
      <vt:lpstr>Staatsliga - Damen und Herren</vt:lpstr>
      <vt:lpstr>Bundesliga - Damen</vt:lpstr>
      <vt:lpstr>Bundesliga 1 - Herren</vt:lpstr>
      <vt:lpstr>Bundesliga 2 - Herren</vt:lpstr>
      <vt:lpstr>Staatsmeisterschaft-ÖM Ziel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ESV</dc:creator>
  <dc:description/>
  <cp:lastModifiedBy>Harald Köninger</cp:lastModifiedBy>
  <cp:revision>3</cp:revision>
  <cp:lastPrinted>2024-04-02T06:53:55Z</cp:lastPrinted>
  <dcterms:created xsi:type="dcterms:W3CDTF">2022-03-10T07:50:58Z</dcterms:created>
  <dcterms:modified xsi:type="dcterms:W3CDTF">2026-03-28T17:26:14Z</dcterms:modified>
  <dc:language>de-DE</dc:language>
</cp:coreProperties>
</file>